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0730" windowHeight="11760" activeTab="3"/>
  </bookViews>
  <sheets>
    <sheet name="Shooter Info and Score" sheetId="1" r:id="rId1"/>
    <sheet name="Team Info and Scoring" sheetId="2" r:id="rId2"/>
    <sheet name="Door Prizes" sheetId="3" r:id="rId3"/>
    <sheet name="Overall" sheetId="4" r:id="rId4"/>
  </sheets>
  <definedNames>
    <definedName name="_xlnm._FilterDatabase" localSheetId="0" hidden="1">'Shooter Info and Score'!$A$1:$I$347</definedName>
    <definedName name="_xlnm._FilterDatabase" localSheetId="1" hidden="1">'Team Info and Scoring'!$A$1:$E$403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/>
  <c r="E9"/>
  <c r="E56"/>
  <c r="E65"/>
  <c r="E14"/>
  <c r="F14"/>
  <c r="C10"/>
  <c r="E10"/>
  <c r="E49"/>
  <c r="E15"/>
  <c r="F15"/>
  <c r="C11"/>
  <c r="E11"/>
  <c r="E59"/>
  <c r="E19"/>
  <c r="E16"/>
  <c r="F16"/>
  <c r="C13"/>
  <c r="E13"/>
  <c r="E23"/>
  <c r="E17"/>
  <c r="F17"/>
  <c r="C14"/>
  <c r="E67"/>
  <c r="E18"/>
  <c r="F18"/>
  <c r="C15"/>
  <c r="E40"/>
  <c r="F19"/>
  <c r="C16"/>
  <c r="E21"/>
  <c r="E20"/>
  <c r="F20"/>
  <c r="C17"/>
  <c r="E60"/>
  <c r="F21"/>
  <c r="C18"/>
  <c r="E46"/>
  <c r="E22"/>
  <c r="F22"/>
  <c r="C19"/>
  <c r="E43"/>
  <c r="F23"/>
  <c r="C20"/>
  <c r="E54"/>
  <c r="E24"/>
  <c r="F24"/>
  <c r="C21"/>
  <c r="E27"/>
  <c r="E25"/>
  <c r="F25"/>
  <c r="C22"/>
  <c r="E58"/>
  <c r="E26"/>
  <c r="F26"/>
  <c r="C23"/>
  <c r="E69"/>
  <c r="F27"/>
  <c r="C24"/>
  <c r="E28"/>
  <c r="F28"/>
  <c r="C25"/>
  <c r="E42"/>
  <c r="E29"/>
  <c r="F29"/>
  <c r="C26"/>
  <c r="E66"/>
  <c r="E30"/>
  <c r="F30"/>
  <c r="C27"/>
  <c r="E50"/>
  <c r="E31"/>
  <c r="F31"/>
  <c r="C28"/>
  <c r="E8"/>
  <c r="E32"/>
  <c r="F32"/>
  <c r="C29"/>
  <c r="E33"/>
  <c r="F33"/>
  <c r="C30"/>
  <c r="E6"/>
  <c r="E34"/>
  <c r="F34"/>
  <c r="C32"/>
  <c r="E57"/>
  <c r="E35"/>
  <c r="F35"/>
  <c r="C33"/>
  <c r="E36"/>
  <c r="F36"/>
  <c r="C34"/>
  <c r="E7"/>
  <c r="E37"/>
  <c r="F37"/>
  <c r="C35"/>
  <c r="E38"/>
  <c r="F38"/>
  <c r="C37"/>
  <c r="E39"/>
  <c r="F39"/>
  <c r="C38"/>
  <c r="E48"/>
  <c r="F40"/>
  <c r="C39"/>
  <c r="E41"/>
  <c r="F41"/>
  <c r="C40"/>
  <c r="E62"/>
  <c r="F42"/>
  <c r="C41"/>
  <c r="E55"/>
  <c r="F43"/>
  <c r="C42"/>
  <c r="E73"/>
  <c r="E44"/>
  <c r="F44"/>
  <c r="C43"/>
  <c r="E45"/>
  <c r="F45"/>
  <c r="C44"/>
  <c r="E51"/>
  <c r="F46"/>
  <c r="C45"/>
  <c r="E47"/>
  <c r="F47"/>
  <c r="C46"/>
  <c r="E63"/>
  <c r="F48"/>
  <c r="C47"/>
  <c r="E68"/>
  <c r="F49"/>
  <c r="C48"/>
  <c r="E5"/>
  <c r="F50"/>
  <c r="C49"/>
  <c r="E52"/>
  <c r="F51"/>
  <c r="C50"/>
  <c r="E53"/>
  <c r="F52"/>
  <c r="C51"/>
  <c r="F53"/>
  <c r="C53"/>
  <c r="E61"/>
  <c r="F54"/>
  <c r="C54"/>
  <c r="F55"/>
  <c r="C55"/>
  <c r="F56"/>
  <c r="C56"/>
  <c r="E71"/>
  <c r="F57"/>
  <c r="C57"/>
  <c r="E74"/>
  <c r="F58"/>
  <c r="C58"/>
  <c r="E70"/>
  <c r="F59"/>
  <c r="C59"/>
  <c r="F60"/>
  <c r="C60"/>
  <c r="F61"/>
  <c r="C61"/>
  <c r="F62"/>
  <c r="C62"/>
  <c r="F63"/>
  <c r="C63"/>
  <c r="E64"/>
  <c r="F64"/>
  <c r="C65"/>
  <c r="F65"/>
  <c r="C66"/>
  <c r="F66"/>
  <c r="C67"/>
  <c r="F67"/>
  <c r="C68"/>
  <c r="F68"/>
  <c r="C69"/>
  <c r="F69"/>
  <c r="C70"/>
  <c r="F70"/>
  <c r="C71"/>
  <c r="F71"/>
  <c r="C72"/>
  <c r="E72"/>
  <c r="F72"/>
  <c r="C73"/>
  <c r="F73"/>
  <c r="C74"/>
  <c r="F74"/>
  <c r="E12"/>
  <c r="E2"/>
  <c r="E3"/>
  <c r="E4"/>
  <c r="K8"/>
  <c r="G307" i="1"/>
  <c r="G310"/>
  <c r="G306"/>
  <c r="G309"/>
  <c r="G308"/>
  <c r="G187"/>
  <c r="G186"/>
  <c r="G185"/>
  <c r="G184"/>
  <c r="G183"/>
  <c r="G63"/>
  <c r="G64"/>
  <c r="G66"/>
  <c r="G62"/>
  <c r="G65"/>
  <c r="G106"/>
  <c r="G103"/>
  <c r="G104"/>
  <c r="G105"/>
  <c r="G102"/>
  <c r="G14"/>
  <c r="G13"/>
  <c r="G15"/>
  <c r="G16"/>
  <c r="G12"/>
  <c r="G261"/>
  <c r="G265"/>
  <c r="G264"/>
  <c r="G263"/>
  <c r="G262"/>
  <c r="G30"/>
  <c r="G28"/>
  <c r="G31"/>
  <c r="G27"/>
  <c r="G29"/>
  <c r="G46"/>
  <c r="G42"/>
  <c r="G44"/>
  <c r="G43"/>
  <c r="G45"/>
  <c r="G5"/>
  <c r="G4"/>
  <c r="G2"/>
  <c r="G6"/>
  <c r="G3"/>
  <c r="G322"/>
  <c r="G321"/>
  <c r="G325"/>
  <c r="G324"/>
  <c r="G323"/>
  <c r="G230"/>
  <c r="G232"/>
  <c r="G231"/>
  <c r="G233"/>
  <c r="G229"/>
  <c r="G158"/>
  <c r="G160"/>
  <c r="G157"/>
  <c r="G159"/>
  <c r="G161"/>
  <c r="G331"/>
  <c r="G333"/>
  <c r="G332"/>
  <c r="G335"/>
  <c r="G334"/>
  <c r="G327"/>
  <c r="G330"/>
  <c r="G326"/>
  <c r="G328"/>
  <c r="G329"/>
  <c r="B45" i="3"/>
  <c r="D45"/>
  <c r="B46"/>
  <c r="D46"/>
  <c r="B47"/>
  <c r="D47"/>
  <c r="B48"/>
  <c r="D48"/>
  <c r="B49"/>
  <c r="D49"/>
  <c r="B50"/>
  <c r="D50"/>
  <c r="B51"/>
  <c r="D51"/>
  <c r="B52"/>
  <c r="D52"/>
  <c r="B53"/>
  <c r="D53"/>
  <c r="B54"/>
  <c r="D54"/>
  <c r="B55"/>
  <c r="D55"/>
  <c r="B56"/>
  <c r="D56"/>
  <c r="B57"/>
  <c r="D57"/>
  <c r="B58"/>
  <c r="D58"/>
  <c r="B59"/>
  <c r="D59"/>
  <c r="B60"/>
  <c r="D60"/>
  <c r="B61"/>
  <c r="D61"/>
  <c r="B62"/>
  <c r="D62"/>
  <c r="B63"/>
  <c r="D63"/>
  <c r="B64"/>
  <c r="D64"/>
  <c r="B65"/>
  <c r="D65"/>
  <c r="B66"/>
  <c r="D66"/>
  <c r="B67"/>
  <c r="D67"/>
  <c r="B68"/>
  <c r="D68"/>
  <c r="B69"/>
  <c r="D69"/>
  <c r="B70"/>
  <c r="D70"/>
  <c r="B71"/>
  <c r="D71"/>
  <c r="B72"/>
  <c r="D72"/>
  <c r="B73"/>
  <c r="D73"/>
  <c r="B74"/>
  <c r="D74"/>
  <c r="B75"/>
  <c r="D75"/>
  <c r="B2"/>
  <c r="D2"/>
  <c r="B3"/>
  <c r="D3"/>
  <c r="B4"/>
  <c r="D4"/>
  <c r="B5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  <c r="B43"/>
  <c r="D43"/>
  <c r="B44"/>
  <c r="D44"/>
  <c r="H3"/>
  <c r="H2"/>
  <c r="H1"/>
  <c r="G274" i="1"/>
  <c r="G272"/>
  <c r="G275"/>
  <c r="G273"/>
  <c r="G39"/>
  <c r="G40"/>
  <c r="G41"/>
  <c r="G37"/>
  <c r="G38"/>
  <c r="G136"/>
  <c r="G132"/>
  <c r="G133"/>
  <c r="G134"/>
  <c r="G135"/>
  <c r="G289"/>
  <c r="G288"/>
  <c r="G286"/>
  <c r="G287"/>
  <c r="G290"/>
  <c r="G72"/>
  <c r="G76"/>
  <c r="G74"/>
  <c r="G73"/>
  <c r="G75"/>
  <c r="G87"/>
  <c r="G88"/>
  <c r="G90"/>
  <c r="G91"/>
  <c r="G89"/>
  <c r="G248"/>
  <c r="G245"/>
  <c r="G247"/>
  <c r="G249"/>
  <c r="G246"/>
  <c r="G174"/>
  <c r="G176"/>
  <c r="G175"/>
  <c r="G172"/>
  <c r="G173"/>
  <c r="G255"/>
  <c r="G257"/>
  <c r="G260"/>
  <c r="G258"/>
  <c r="G259"/>
  <c r="G301"/>
  <c r="G303"/>
  <c r="G302"/>
  <c r="G304"/>
  <c r="G305"/>
  <c r="G68"/>
  <c r="G71"/>
  <c r="G70"/>
  <c r="G67"/>
  <c r="G69"/>
  <c r="G228"/>
  <c r="G223"/>
  <c r="G224"/>
  <c r="G225"/>
  <c r="G227"/>
  <c r="G336"/>
  <c r="G337"/>
  <c r="G338"/>
  <c r="G339"/>
  <c r="G340"/>
  <c r="G34"/>
  <c r="G35"/>
  <c r="G33"/>
  <c r="G36"/>
  <c r="G32"/>
  <c r="G270"/>
  <c r="G267"/>
  <c r="G269"/>
  <c r="G266"/>
  <c r="G268"/>
  <c r="G142"/>
  <c r="G144"/>
  <c r="G145"/>
  <c r="G146"/>
  <c r="G143"/>
  <c r="G280"/>
  <c r="G277"/>
  <c r="G279"/>
  <c r="G276"/>
  <c r="G278"/>
  <c r="G56"/>
  <c r="G53"/>
  <c r="G52"/>
  <c r="G54"/>
  <c r="G55"/>
  <c r="G18"/>
  <c r="G21"/>
  <c r="G20"/>
  <c r="G17"/>
  <c r="G19"/>
  <c r="G202"/>
  <c r="G200"/>
  <c r="G201"/>
  <c r="G199"/>
  <c r="G198"/>
  <c r="G250"/>
  <c r="G254"/>
  <c r="G252"/>
  <c r="G253"/>
  <c r="G251"/>
  <c r="G24"/>
  <c r="G25"/>
  <c r="G23"/>
  <c r="G22"/>
  <c r="G26"/>
  <c r="G10"/>
  <c r="G9"/>
  <c r="G8"/>
  <c r="G11"/>
  <c r="G7"/>
  <c r="G78"/>
  <c r="G81"/>
  <c r="G80"/>
  <c r="G77"/>
  <c r="G79"/>
  <c r="G205"/>
  <c r="G207"/>
  <c r="G204"/>
  <c r="G206"/>
  <c r="G203"/>
  <c r="G297"/>
  <c r="G296"/>
  <c r="G300"/>
  <c r="G299"/>
  <c r="G298"/>
  <c r="G314"/>
  <c r="G312"/>
  <c r="G315"/>
  <c r="G311"/>
  <c r="G313"/>
  <c r="G193"/>
  <c r="G196"/>
  <c r="G197"/>
  <c r="G195"/>
  <c r="G194"/>
  <c r="G220"/>
  <c r="G218"/>
  <c r="G221"/>
  <c r="G219"/>
  <c r="G222"/>
  <c r="G95"/>
  <c r="G96"/>
  <c r="G94"/>
  <c r="G93"/>
  <c r="G92"/>
  <c r="G170"/>
  <c r="G169"/>
  <c r="G171"/>
  <c r="G167"/>
  <c r="G168"/>
  <c r="G99"/>
  <c r="G97"/>
  <c r="G98"/>
  <c r="G100"/>
  <c r="G101"/>
  <c r="G122"/>
  <c r="G125"/>
  <c r="G126"/>
  <c r="G123"/>
  <c r="G124"/>
  <c r="G152"/>
  <c r="G153"/>
  <c r="G154"/>
  <c r="G155"/>
  <c r="G156"/>
  <c r="G118"/>
  <c r="G120"/>
  <c r="G121"/>
  <c r="G119"/>
  <c r="G117"/>
  <c r="G148"/>
  <c r="G150"/>
  <c r="G147"/>
  <c r="G149"/>
  <c r="G151"/>
  <c r="G129"/>
  <c r="G130"/>
  <c r="G127"/>
  <c r="G131"/>
  <c r="G128"/>
  <c r="G215"/>
  <c r="G213"/>
  <c r="G216"/>
  <c r="G217"/>
  <c r="G214"/>
  <c r="G282"/>
  <c r="G285"/>
  <c r="G284"/>
  <c r="G281"/>
  <c r="G283"/>
  <c r="G166"/>
  <c r="G162"/>
  <c r="G163"/>
  <c r="G165"/>
  <c r="G164"/>
  <c r="G50"/>
  <c r="G49"/>
  <c r="G47"/>
  <c r="G48"/>
  <c r="G51"/>
  <c r="G114"/>
  <c r="G116"/>
  <c r="G113"/>
  <c r="G115"/>
  <c r="G112"/>
  <c r="G293"/>
  <c r="G294"/>
  <c r="G292"/>
  <c r="G295"/>
  <c r="G291"/>
  <c r="G317"/>
  <c r="G318"/>
  <c r="G320"/>
  <c r="G316"/>
  <c r="G319"/>
  <c r="G242"/>
  <c r="G244"/>
  <c r="G241"/>
  <c r="G239"/>
  <c r="G243"/>
  <c r="G138"/>
  <c r="G137"/>
  <c r="G139"/>
  <c r="G141"/>
  <c r="G140"/>
  <c r="G208"/>
  <c r="G210"/>
  <c r="G211"/>
  <c r="G209"/>
  <c r="G212"/>
  <c r="G234"/>
  <c r="G235"/>
  <c r="G236"/>
  <c r="G237"/>
  <c r="G238"/>
  <c r="G61"/>
  <c r="G58"/>
  <c r="G59"/>
  <c r="G57"/>
  <c r="G60"/>
  <c r="G178"/>
  <c r="G181"/>
  <c r="G179"/>
  <c r="G182"/>
  <c r="G177"/>
  <c r="G190"/>
  <c r="G188"/>
  <c r="G189"/>
  <c r="G192"/>
  <c r="G191"/>
  <c r="G82"/>
  <c r="G83"/>
  <c r="G86"/>
  <c r="G85"/>
  <c r="G84"/>
  <c r="G110"/>
  <c r="G111"/>
  <c r="G107"/>
  <c r="G108"/>
  <c r="G109"/>
  <c r="G271"/>
  <c r="F2" i="2"/>
  <c r="F3"/>
  <c r="F4"/>
  <c r="F5"/>
  <c r="F6"/>
  <c r="F7"/>
  <c r="F8"/>
  <c r="F9"/>
  <c r="F10"/>
  <c r="F11"/>
  <c r="F12"/>
  <c r="F13"/>
  <c r="C3"/>
  <c r="C12"/>
  <c r="C2"/>
  <c r="C7"/>
  <c r="C8"/>
  <c r="C4"/>
  <c r="C64"/>
  <c r="C5"/>
  <c r="C6"/>
  <c r="C52"/>
  <c r="C31"/>
  <c r="C3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</calcChain>
</file>

<file path=xl/sharedStrings.xml><?xml version="1.0" encoding="utf-8"?>
<sst xmlns="http://schemas.openxmlformats.org/spreadsheetml/2006/main" count="2053" uniqueCount="519">
  <si>
    <t>TeamID</t>
  </si>
  <si>
    <t>Name</t>
  </si>
  <si>
    <t>Score</t>
  </si>
  <si>
    <t>M/F</t>
  </si>
  <si>
    <t>First Responder? (Y/N)</t>
  </si>
  <si>
    <t>Team of First Responders?</t>
  </si>
  <si>
    <t>f</t>
  </si>
  <si>
    <t>n</t>
  </si>
  <si>
    <t>y</t>
  </si>
  <si>
    <t>m</t>
  </si>
  <si>
    <t>Team Name</t>
  </si>
  <si>
    <t>Team Score</t>
  </si>
  <si>
    <t>Gary Davis</t>
  </si>
  <si>
    <t>Jeff Klote</t>
  </si>
  <si>
    <t>David Shanks</t>
  </si>
  <si>
    <t>Derek Holmes</t>
  </si>
  <si>
    <t>Jeff Coughran</t>
  </si>
  <si>
    <t>Bob Mallory</t>
  </si>
  <si>
    <t>Cellular World 1</t>
  </si>
  <si>
    <t>David Klund</t>
  </si>
  <si>
    <t>John Brackett</t>
  </si>
  <si>
    <t>Cody Austin</t>
  </si>
  <si>
    <t>Allen Clonch</t>
  </si>
  <si>
    <t>Drew Attaway</t>
  </si>
  <si>
    <t>Roy Wood</t>
  </si>
  <si>
    <t>Pinnacle Bank</t>
  </si>
  <si>
    <t>Cash America</t>
  </si>
  <si>
    <t>Rob Orr</t>
  </si>
  <si>
    <t>Alex Vaughn</t>
  </si>
  <si>
    <t>Michael Langford</t>
  </si>
  <si>
    <t>Community Bank</t>
  </si>
  <si>
    <t>Blake Slater</t>
  </si>
  <si>
    <t>Sweeney Lumber Company</t>
  </si>
  <si>
    <t>Lonnie Mears</t>
  </si>
  <si>
    <t>Craig Carver</t>
  </si>
  <si>
    <t>Danny Abshire</t>
  </si>
  <si>
    <t>Rhyan Anderson</t>
  </si>
  <si>
    <t>First Financial Bank</t>
  </si>
  <si>
    <t>Rick Fuller</t>
  </si>
  <si>
    <t>Mark Hodson</t>
  </si>
  <si>
    <t>DMW Design</t>
  </si>
  <si>
    <t>Billy Hill</t>
  </si>
  <si>
    <t>Craig Jones</t>
  </si>
  <si>
    <t>Stephanie Jones</t>
  </si>
  <si>
    <t>Steve Ramey</t>
  </si>
  <si>
    <t>David Ramey</t>
  </si>
  <si>
    <t>Hoyt Communications</t>
  </si>
  <si>
    <t>Lanny Boone</t>
  </si>
  <si>
    <t>Jim Simpson</t>
  </si>
  <si>
    <t>Steve McClure</t>
  </si>
  <si>
    <t>David Barkley</t>
  </si>
  <si>
    <t>Henry Teich</t>
  </si>
  <si>
    <t>Jeremiah Lozier</t>
  </si>
  <si>
    <t>Matt Moseley</t>
  </si>
  <si>
    <t>Kevin Hunter</t>
  </si>
  <si>
    <t>Tim Davis</t>
  </si>
  <si>
    <t>Cellular World 2</t>
  </si>
  <si>
    <t>Jim Easter</t>
  </si>
  <si>
    <t>James Russell</t>
  </si>
  <si>
    <t>Terry Winborn</t>
  </si>
  <si>
    <t>Jerry Payne</t>
  </si>
  <si>
    <t>David Roberts</t>
  </si>
  <si>
    <t>First National Bank Burleson</t>
  </si>
  <si>
    <t>Dean Johnson</t>
  </si>
  <si>
    <t>Richard Zaborowski</t>
  </si>
  <si>
    <t>DPS</t>
  </si>
  <si>
    <t>Mike Dawson</t>
  </si>
  <si>
    <t>TJ Tidmore</t>
  </si>
  <si>
    <t>Kevin Gilland</t>
  </si>
  <si>
    <t>Justin Bounds</t>
  </si>
  <si>
    <t>Randy Robinson</t>
  </si>
  <si>
    <t>Rob Conaway</t>
  </si>
  <si>
    <t>Jerry Stringer</t>
  </si>
  <si>
    <t>LaSalle Corrections 1</t>
  </si>
  <si>
    <t>LaSalle Corrections 2</t>
  </si>
  <si>
    <t>Scott Finks</t>
  </si>
  <si>
    <t>Jerry Klipstine</t>
  </si>
  <si>
    <t>Tom Price</t>
  </si>
  <si>
    <t>Robby Dennet</t>
  </si>
  <si>
    <t>Keith Kelly</t>
  </si>
  <si>
    <t>Southwest Bank</t>
  </si>
  <si>
    <t>Shelby Montgomery</t>
  </si>
  <si>
    <t>Ron Wertz</t>
  </si>
  <si>
    <t>Kyle Basden</t>
  </si>
  <si>
    <t>Count</t>
  </si>
  <si>
    <t>missing?</t>
  </si>
  <si>
    <t>counter</t>
  </si>
  <si>
    <t>team name</t>
  </si>
  <si>
    <t>Michael Carroll</t>
  </si>
  <si>
    <t>Bill Moore</t>
  </si>
  <si>
    <t>Daniel Basden</t>
  </si>
  <si>
    <t>Marshall Barton</t>
  </si>
  <si>
    <t>Door Prize</t>
  </si>
  <si>
    <t>Shell Bag</t>
  </si>
  <si>
    <t>Pink Browning Range Kit</t>
  </si>
  <si>
    <t>Pink Shooting Pouch</t>
  </si>
  <si>
    <t>Desc</t>
  </si>
  <si>
    <t>orig. total</t>
  </si>
  <si>
    <t>Available</t>
  </si>
  <si>
    <t>Camo Gun Case</t>
  </si>
  <si>
    <t>Blue Gun Case</t>
  </si>
  <si>
    <t>Black Gun Case</t>
  </si>
  <si>
    <t>Rechargeable Spotlight</t>
  </si>
  <si>
    <t>Mini Range Bag/Pistol Case</t>
  </si>
  <si>
    <t>Gerber Parang/Machete</t>
  </si>
  <si>
    <t>Browning Shooting Bag</t>
  </si>
  <si>
    <t>Sirius Spotlight</t>
  </si>
  <si>
    <t>Gerber Survival Kit</t>
  </si>
  <si>
    <t>Black Mini Ranger Bag</t>
  </si>
  <si>
    <t>Holster in ziplock bag</t>
  </si>
  <si>
    <t>Deluxe gun cleaning kit</t>
  </si>
  <si>
    <t>Red Gun Case</t>
  </si>
  <si>
    <t>Light Blue Gun Case</t>
  </si>
  <si>
    <t>Rigid Shell Bag</t>
  </si>
  <si>
    <t>Duffel Bag - clay shooter supply</t>
  </si>
  <si>
    <t>Browning Shears</t>
  </si>
  <si>
    <t>Watertight Protector Case</t>
  </si>
  <si>
    <t>Zombie Ammo Can</t>
  </si>
  <si>
    <t>Handy Rest NXT</t>
  </si>
  <si>
    <t>Browning Nightseeker Light/cap</t>
  </si>
  <si>
    <t>Leatherman Kick</t>
  </si>
  <si>
    <t>Black Handgun Case - Boyt</t>
  </si>
  <si>
    <t>Browning Ear Protector</t>
  </si>
  <si>
    <t>Fat Bag</t>
  </si>
  <si>
    <t>Gunsmith Maintenance Center</t>
  </si>
  <si>
    <t>Pelican flashLight</t>
  </si>
  <si>
    <t>Gerber Folding Sheath Knife</t>
  </si>
  <si>
    <t>Leatherman Style CS</t>
  </si>
  <si>
    <t>Etched Mirror Picture</t>
  </si>
  <si>
    <t>Browning Range Kit - Black</t>
  </si>
  <si>
    <t>Rifle Sock - redhead</t>
  </si>
  <si>
    <t>pcs visor</t>
  </si>
  <si>
    <t>silver nsca coffee mug</t>
  </si>
  <si>
    <t>nsca coozie/coasters</t>
  </si>
  <si>
    <t>KG Rifle Pistol Pack</t>
  </si>
  <si>
    <t>NYX Black Box - Shooting Glasses</t>
  </si>
  <si>
    <t>Starlign Black Box - Lanterns</t>
  </si>
  <si>
    <t>Drink Dispenser</t>
  </si>
  <si>
    <t>12Ga Ammo Box</t>
  </si>
  <si>
    <t>academy gift card $25</t>
  </si>
  <si>
    <t>$25 applebees gc</t>
  </si>
  <si>
    <t>Babes dinner for 2</t>
  </si>
  <si>
    <t>Bass pro $25</t>
  </si>
  <si>
    <t>Beaumont Ranch zipline for 2</t>
  </si>
  <si>
    <t>Beaumont Ranch atv for 2</t>
  </si>
  <si>
    <t>Buffalo Wild $25</t>
  </si>
  <si>
    <t>Benny's Alvarado $20</t>
  </si>
  <si>
    <t>dinner for 2 cotton patch</t>
  </si>
  <si>
    <t>Chili's GC + Coupons</t>
  </si>
  <si>
    <t>Cotton Patch $25</t>
  </si>
  <si>
    <t>Cracker Barrell $25</t>
  </si>
  <si>
    <t>Discount tire - tire rotations</t>
  </si>
  <si>
    <t>Cowboys stadium tour for 2</t>
  </si>
  <si>
    <t>Cowboys stadium tour for 1 + 5 free dickies sandwiches</t>
  </si>
  <si>
    <t>Omni Theater Tickets for 2</t>
  </si>
  <si>
    <t>Fort Worth zoo - 2 tickets</t>
  </si>
  <si>
    <t>Fuzzy Taco Gift Card</t>
  </si>
  <si>
    <t>TGI Fridays Gift Card</t>
  </si>
  <si>
    <t>Firehouse Subs Gift Card</t>
  </si>
  <si>
    <t>HalfPriceBooks Gift Card</t>
  </si>
  <si>
    <t>$50 HEB Gift Card</t>
  </si>
  <si>
    <t>Hawaiian Falls Tickets for 2</t>
  </si>
  <si>
    <t>Joe's Coffee Shop</t>
  </si>
  <si>
    <t>Logans $25</t>
  </si>
  <si>
    <t>Little Gym</t>
  </si>
  <si>
    <t>Outback $25</t>
  </si>
  <si>
    <t>Peter Piper Pizza Pack</t>
  </si>
  <si>
    <t>Peir 35 $30</t>
  </si>
  <si>
    <t>Rosco's $25</t>
  </si>
  <si>
    <t>R&amp;K Café in Grandview - 2 Lunches</t>
  </si>
  <si>
    <t>Total Orig</t>
  </si>
  <si>
    <t>Assigned</t>
  </si>
  <si>
    <t>Left Over</t>
  </si>
  <si>
    <t>Myles Mize</t>
  </si>
  <si>
    <t>Terry Eaves</t>
  </si>
  <si>
    <t>Rodney Cooper</t>
  </si>
  <si>
    <t>James Crow</t>
  </si>
  <si>
    <t>Top Overall</t>
  </si>
  <si>
    <t>First Responder Team</t>
  </si>
  <si>
    <t>Rank</t>
  </si>
  <si>
    <t>First Responder Individual</t>
  </si>
  <si>
    <t>Womens Individual</t>
  </si>
  <si>
    <t>Team Overall</t>
  </si>
  <si>
    <t>Awards By Mastercraft</t>
  </si>
  <si>
    <t>Layne Balke</t>
  </si>
  <si>
    <t>Kinzie Morrow</t>
  </si>
  <si>
    <t>Alpha Omega Pest Control</t>
  </si>
  <si>
    <t>MCGuire, Craddock &amp; Strother</t>
  </si>
  <si>
    <t>Scott Mitchell</t>
  </si>
  <si>
    <t>Delilah Mitchell</t>
  </si>
  <si>
    <t>Robert Coker</t>
  </si>
  <si>
    <t>Jimmy Johnson</t>
  </si>
  <si>
    <t>Brian Porter</t>
  </si>
  <si>
    <t>Michael Lovelace</t>
  </si>
  <si>
    <t>Robert Copeland</t>
  </si>
  <si>
    <t>Vann Elli 1</t>
  </si>
  <si>
    <t>Ron Redding</t>
  </si>
  <si>
    <t>Care Flite</t>
  </si>
  <si>
    <t>DFW COMM</t>
  </si>
  <si>
    <t>Ben Powell</t>
  </si>
  <si>
    <t>Patrick McSweeney</t>
  </si>
  <si>
    <t>Keith McRae</t>
  </si>
  <si>
    <t>Jack Miller</t>
  </si>
  <si>
    <t>Mark Adams</t>
  </si>
  <si>
    <t>David Capps</t>
  </si>
  <si>
    <t>Gaylen Ramsey</t>
  </si>
  <si>
    <t>Professional Ambulance</t>
  </si>
  <si>
    <t>Tony Romaguera</t>
  </si>
  <si>
    <t>Rusty Rhoads</t>
  </si>
  <si>
    <t>Darrel Foster</t>
  </si>
  <si>
    <t>Klund AC</t>
  </si>
  <si>
    <t>Clay Kirkland</t>
  </si>
  <si>
    <t>John Calandro III</t>
  </si>
  <si>
    <t>Clay Shooter's Supply</t>
  </si>
  <si>
    <t>Tom Maddox</t>
  </si>
  <si>
    <t>John Calandro IV</t>
  </si>
  <si>
    <t>David Bishop</t>
  </si>
  <si>
    <t>Willy Shallcross</t>
  </si>
  <si>
    <t>Tom Davidson</t>
  </si>
  <si>
    <t>Caney Creek</t>
  </si>
  <si>
    <t>KMP/Mansfield Fire</t>
  </si>
  <si>
    <t>Star Bank</t>
  </si>
  <si>
    <t>Bryan Jamison</t>
  </si>
  <si>
    <t>Adam Russell</t>
  </si>
  <si>
    <t>Holt Caterpillar</t>
  </si>
  <si>
    <t>Joe Crawford</t>
  </si>
  <si>
    <t>Brandon Leonard</t>
  </si>
  <si>
    <t>Jay Collup</t>
  </si>
  <si>
    <t>Big B Crane</t>
  </si>
  <si>
    <t>Structural Steel/Burleson FD</t>
  </si>
  <si>
    <t>John Wheat</t>
  </si>
  <si>
    <t>United Healthcare</t>
  </si>
  <si>
    <t>Check Six</t>
  </si>
  <si>
    <t>Ronnie Webb</t>
  </si>
  <si>
    <t>Gary Greenway</t>
  </si>
  <si>
    <t>Blue Cross Blue Shield</t>
  </si>
  <si>
    <t>Davel Industries</t>
  </si>
  <si>
    <t>Jay Kniffen</t>
  </si>
  <si>
    <t>Dusty Ford</t>
  </si>
  <si>
    <t>Progressive Waste Solutions</t>
  </si>
  <si>
    <t>Derek Vaughn</t>
  </si>
  <si>
    <t>Ben Martinez</t>
  </si>
  <si>
    <t>James Camp</t>
  </si>
  <si>
    <t>Wilson Daggs</t>
  </si>
  <si>
    <t>Shane Bunting</t>
  </si>
  <si>
    <t>Robert Hughes</t>
  </si>
  <si>
    <t>Stu Madison</t>
  </si>
  <si>
    <t>Rowdy Rankin</t>
  </si>
  <si>
    <t>Joey Parks</t>
  </si>
  <si>
    <t>Mike Hale</t>
  </si>
  <si>
    <t>Ryan Richardson</t>
  </si>
  <si>
    <t>Wilson Wimberly</t>
  </si>
  <si>
    <t>Scott Edwards</t>
  </si>
  <si>
    <t>Josh Allen</t>
  </si>
  <si>
    <t>Jim Davidson</t>
  </si>
  <si>
    <t>Scott Studenko</t>
  </si>
  <si>
    <t>Dave Dugas</t>
  </si>
  <si>
    <t>Daniel Collins</t>
  </si>
  <si>
    <t>Clayton Farmer</t>
  </si>
  <si>
    <t>Daniel Doss</t>
  </si>
  <si>
    <t>Team</t>
  </si>
  <si>
    <t>Jeremy Smallwood</t>
  </si>
  <si>
    <t>Bobby Goolsby</t>
  </si>
  <si>
    <t>Wes Montgomery</t>
  </si>
  <si>
    <t>Matt Chapman</t>
  </si>
  <si>
    <t>no-show</t>
  </si>
  <si>
    <t>Randy Stewart</t>
  </si>
  <si>
    <t>Hill Billy's</t>
  </si>
  <si>
    <t>TBA</t>
  </si>
  <si>
    <t>Jim Rea</t>
  </si>
  <si>
    <t>Rusty Workmen</t>
  </si>
  <si>
    <t>Joe McClendon</t>
  </si>
  <si>
    <t>L&amp;W Supply/Vaden's Acoustics</t>
  </si>
  <si>
    <t>Tim Riley</t>
  </si>
  <si>
    <t>Eric Vaden</t>
  </si>
  <si>
    <t>Dale Williams</t>
  </si>
  <si>
    <t>ROMCO</t>
  </si>
  <si>
    <t>Guy Brown</t>
  </si>
  <si>
    <t>Josh Engleton</t>
  </si>
  <si>
    <t>Trey Blue</t>
  </si>
  <si>
    <t>Structural Stee/Burleson Fire</t>
  </si>
  <si>
    <t>Diesel Dynamics</t>
  </si>
  <si>
    <t>John Burns</t>
  </si>
  <si>
    <t>BurnsCo</t>
  </si>
  <si>
    <t>KC Arwine</t>
  </si>
  <si>
    <t>Grady Kane</t>
  </si>
  <si>
    <t>John Howard Kane</t>
  </si>
  <si>
    <t>David Adams</t>
  </si>
  <si>
    <t>Joe Don Kubes</t>
  </si>
  <si>
    <t>Kass Kubes</t>
  </si>
  <si>
    <t>Check$ix - Team Edwards</t>
  </si>
  <si>
    <t>Edwin Gill</t>
  </si>
  <si>
    <t>Montie Simms</t>
  </si>
  <si>
    <t>Mark Tipton</t>
  </si>
  <si>
    <t>Trey Smith</t>
  </si>
  <si>
    <t>DFW Communications</t>
  </si>
  <si>
    <t>Bob Denton</t>
  </si>
  <si>
    <t>Deer Creek Animal Hospital</t>
  </si>
  <si>
    <t>Payne Beagles</t>
  </si>
  <si>
    <t>Brendon Benson</t>
  </si>
  <si>
    <t>Joe White</t>
  </si>
  <si>
    <t>David Wells</t>
  </si>
  <si>
    <t>Maxfield Machines</t>
  </si>
  <si>
    <t>Trevlyn Pitner</t>
  </si>
  <si>
    <t>Motorola</t>
  </si>
  <si>
    <t>Jake Price</t>
  </si>
  <si>
    <t>Casey Moore</t>
  </si>
  <si>
    <t>William Walton</t>
  </si>
  <si>
    <t>Billy Schoemaker</t>
  </si>
  <si>
    <t>Taylor Parks</t>
  </si>
  <si>
    <t>Lavelle Roberts</t>
  </si>
  <si>
    <t>Halliburton</t>
  </si>
  <si>
    <t>Cody Hefley</t>
  </si>
  <si>
    <t>Brandon Drake</t>
  </si>
  <si>
    <t>Mary Jones</t>
  </si>
  <si>
    <t>Coffeen Management 1</t>
  </si>
  <si>
    <t>Coffeen Management 2</t>
  </si>
  <si>
    <t>Pete Van Weezel</t>
  </si>
  <si>
    <t>Kevin Lee</t>
  </si>
  <si>
    <t>Joseph Nichols</t>
  </si>
  <si>
    <t>Bennet's Building/Briar Oaks Fire 1</t>
  </si>
  <si>
    <t>James Pribble</t>
  </si>
  <si>
    <t>Tanner Singleton</t>
  </si>
  <si>
    <t>Jay Corner</t>
  </si>
  <si>
    <t>Mike HIll</t>
  </si>
  <si>
    <t>KMP Graphics 2/Briar Oaks Fire 2</t>
  </si>
  <si>
    <t>Kristi Kleine</t>
  </si>
  <si>
    <t>Dustin Simms</t>
  </si>
  <si>
    <t>Josh Adams</t>
  </si>
  <si>
    <t>KMP Graphics 1</t>
  </si>
  <si>
    <t>Andy Rosbrough</t>
  </si>
  <si>
    <t>Dick DeRose</t>
  </si>
  <si>
    <t>Burney Baskett</t>
  </si>
  <si>
    <t>Johnathan O'Bar</t>
  </si>
  <si>
    <t>Special Fire &amp; Rescue/Grandview Fire</t>
  </si>
  <si>
    <t>Joe Smith</t>
  </si>
  <si>
    <t>Jeremy Jewell</t>
  </si>
  <si>
    <t>Magee Achitects/Grandview PD</t>
  </si>
  <si>
    <t>Capitol Title</t>
  </si>
  <si>
    <t>Josh Wilson</t>
  </si>
  <si>
    <t>Scott Flannery</t>
  </si>
  <si>
    <t xml:space="preserve">First Financial Bank </t>
  </si>
  <si>
    <t>Tommy Doty</t>
  </si>
  <si>
    <t>Brad Doty</t>
  </si>
  <si>
    <t>Kevin Shipman</t>
  </si>
  <si>
    <t>First National Bank of Burleson</t>
  </si>
  <si>
    <t>Cellular World 1/Sledgehammers</t>
  </si>
  <si>
    <t>Jim Holmes</t>
  </si>
  <si>
    <t>Mike Dickens</t>
  </si>
  <si>
    <t>Cellular World 2/Mallory Magic</t>
  </si>
  <si>
    <t>Eddie Horton</t>
  </si>
  <si>
    <t>Bond Malone</t>
  </si>
  <si>
    <t>Wells Fargo</t>
  </si>
  <si>
    <t>Keith Reepe</t>
  </si>
  <si>
    <t>Chris Havens</t>
  </si>
  <si>
    <t>Brad Wichman</t>
  </si>
  <si>
    <t>The Nicholson Metz Davis Group</t>
  </si>
  <si>
    <t>DeeDee Wedel</t>
  </si>
  <si>
    <t>MAAD H Ranch/JC Sheriff's Law Dogs</t>
  </si>
  <si>
    <t>Michael Powell</t>
  </si>
  <si>
    <t>Bret Baker</t>
  </si>
  <si>
    <t>Perdue, Fielder &amp;Brandon/JC Sheriff's Office</t>
  </si>
  <si>
    <t>Josh Waldron</t>
  </si>
  <si>
    <t>Juan Torres</t>
  </si>
  <si>
    <t>Randy Peterson</t>
  </si>
  <si>
    <t>Hoyt Comm/Alvarado Fire &amp; Rescue</t>
  </si>
  <si>
    <t>Will Hendrix</t>
  </si>
  <si>
    <t>Chad Marshall</t>
  </si>
  <si>
    <t>Hoyt Comm/Pantego Fire &amp; Rescue</t>
  </si>
  <si>
    <t>Matt Edmundson</t>
  </si>
  <si>
    <t>Scott Cotton</t>
  </si>
  <si>
    <t>Fore Machine</t>
  </si>
  <si>
    <t>Lucien Wright</t>
  </si>
  <si>
    <t>Gary Fore</t>
  </si>
  <si>
    <t>AJ Fore</t>
  </si>
  <si>
    <t>Parker Pomykal</t>
  </si>
  <si>
    <t>County Attorney's Office</t>
  </si>
  <si>
    <t>Blake Hanna</t>
  </si>
  <si>
    <t>Brian Hoelfling</t>
  </si>
  <si>
    <t>Josh Lyon</t>
  </si>
  <si>
    <t>Vann Elli 2/Joshua PD</t>
  </si>
  <si>
    <t>Jon Eide</t>
  </si>
  <si>
    <t>Holmes Murphy/DPS</t>
  </si>
  <si>
    <t>Brad Brewer</t>
  </si>
  <si>
    <t>Jordan Hampton</t>
  </si>
  <si>
    <t>Gerardo Hinojosa</t>
  </si>
  <si>
    <t>Habib El-Khoury</t>
  </si>
  <si>
    <t>Mac Churchill</t>
  </si>
  <si>
    <t>JC Cole</t>
  </si>
  <si>
    <t>Unum Life Insurance</t>
  </si>
  <si>
    <t>Jim Paterson</t>
  </si>
  <si>
    <t>Mike Davis</t>
  </si>
  <si>
    <t>AG Insurance</t>
  </si>
  <si>
    <t>Phillip Rodriguez</t>
  </si>
  <si>
    <t>Tyler McBee</t>
  </si>
  <si>
    <t>Burleson Star</t>
  </si>
  <si>
    <t>Kevin Cordell</t>
  </si>
  <si>
    <t>David Wardlaw</t>
  </si>
  <si>
    <t>Scott Bartlett</t>
  </si>
  <si>
    <t>Cameron Pilgrim</t>
  </si>
  <si>
    <t>Best Homes/Burleson Police</t>
  </si>
  <si>
    <t>Roger Hall</t>
  </si>
  <si>
    <t>Pete Durant Construction/Burleson PD</t>
  </si>
  <si>
    <t>Don Adams</t>
  </si>
  <si>
    <t>Craig Bastible</t>
  </si>
  <si>
    <t>Trey Collard</t>
  </si>
  <si>
    <t>Atmos Energy</t>
  </si>
  <si>
    <t>Jack Loy</t>
  </si>
  <si>
    <t>Jay Mathis</t>
  </si>
  <si>
    <t>Britton Moss</t>
  </si>
  <si>
    <t>Steve Klein</t>
  </si>
  <si>
    <t>Tim Southerland</t>
  </si>
  <si>
    <t>Jared Treesh</t>
  </si>
  <si>
    <t>Brian Wood</t>
  </si>
  <si>
    <t>Tommy Forsythe</t>
  </si>
  <si>
    <t>Brian Dorchester</t>
  </si>
  <si>
    <t>Ross Gaston</t>
  </si>
  <si>
    <t>Trey Morris</t>
  </si>
  <si>
    <t>Korey Armburst</t>
  </si>
  <si>
    <t>Danny Westerman</t>
  </si>
  <si>
    <t>Huguley Hospital</t>
  </si>
  <si>
    <t>Darren Hacker</t>
  </si>
  <si>
    <t>Trow Moncreif</t>
  </si>
  <si>
    <t>John McDaniel</t>
  </si>
  <si>
    <t>Trey Presswood</t>
  </si>
  <si>
    <t>Mark Presswood</t>
  </si>
  <si>
    <t>Team Bridwell</t>
  </si>
  <si>
    <t>Wayne Bridewell</t>
  </si>
  <si>
    <t>Koy Killen</t>
  </si>
  <si>
    <t>Amanda White</t>
  </si>
  <si>
    <t>Michael Kurmes</t>
  </si>
  <si>
    <t>Jake Montgomery</t>
  </si>
  <si>
    <t>Craig Green</t>
  </si>
  <si>
    <t>Bobby Dalby</t>
  </si>
  <si>
    <t>Curtis Tisdale</t>
  </si>
  <si>
    <t>Randall Wooley</t>
  </si>
  <si>
    <t>Gary Berend</t>
  </si>
  <si>
    <t>Ricky Poulter</t>
  </si>
  <si>
    <t>Mike Britton</t>
  </si>
  <si>
    <t>BW Steele</t>
  </si>
  <si>
    <t>Mike Lewellen</t>
  </si>
  <si>
    <t>Garret Fisher</t>
  </si>
  <si>
    <t>Mike Cuttrell</t>
  </si>
  <si>
    <t>Ben Clark</t>
  </si>
  <si>
    <t>Mike Powell</t>
  </si>
  <si>
    <t>Alfred Janicek</t>
  </si>
  <si>
    <t>James Duke</t>
  </si>
  <si>
    <t>Kevin Pilgrim</t>
  </si>
  <si>
    <t>Carl Brown</t>
  </si>
  <si>
    <t>Mike Wester</t>
  </si>
  <si>
    <t>Brentt Gee</t>
  </si>
  <si>
    <t>Eric Reed</t>
  </si>
  <si>
    <t>Garry Jordan</t>
  </si>
  <si>
    <t>Hudson Marx</t>
  </si>
  <si>
    <t>Paul DAvis</t>
  </si>
  <si>
    <t>Blake Fergerson</t>
  </si>
  <si>
    <t>Michael Greene</t>
  </si>
  <si>
    <t>Anthony Sanguinetti</t>
  </si>
  <si>
    <t>Will Morris</t>
  </si>
  <si>
    <t>Brett Brumitt</t>
  </si>
  <si>
    <t>Richard Brontner</t>
  </si>
  <si>
    <t>Dan Wagoneer</t>
  </si>
  <si>
    <t>Jason Wright</t>
  </si>
  <si>
    <t>David Grant</t>
  </si>
  <si>
    <t>Max Boyd</t>
  </si>
  <si>
    <t>Randy Humphrey</t>
  </si>
  <si>
    <t>Steve Humphrey</t>
  </si>
  <si>
    <t>David Points</t>
  </si>
  <si>
    <t>Pam Reed</t>
  </si>
  <si>
    <t>Don Wooten</t>
  </si>
  <si>
    <t>Chisolm Trail 100 Club Annual Clay Shoot Results 2014</t>
  </si>
  <si>
    <t>Roger Shaffer</t>
  </si>
  <si>
    <t>Holmes Murphy</t>
  </si>
  <si>
    <t>Unum Life</t>
  </si>
  <si>
    <t>Robbie Rumfield</t>
  </si>
  <si>
    <t>Chris Hamud</t>
  </si>
  <si>
    <t>Mike Hamud</t>
  </si>
  <si>
    <t>Joe Hamud</t>
  </si>
  <si>
    <t>Carlo Guerrera</t>
  </si>
  <si>
    <t>#5</t>
  </si>
  <si>
    <t>Carter Mahaney</t>
  </si>
  <si>
    <t>Will Day</t>
  </si>
  <si>
    <t>Lisa Norris</t>
  </si>
  <si>
    <t>Jarrrad Wills</t>
  </si>
  <si>
    <t>Mitch McCauley</t>
  </si>
  <si>
    <t>Bryant Armstrong</t>
  </si>
  <si>
    <t>Clay Shooter Supply</t>
  </si>
  <si>
    <t>Hill BIlly</t>
  </si>
  <si>
    <t>L&amp;W Supply</t>
  </si>
  <si>
    <t>Burnsco</t>
  </si>
  <si>
    <t>Deer Creek Animal</t>
  </si>
  <si>
    <t>Lasalle 1</t>
  </si>
  <si>
    <t>Lasalle 2</t>
  </si>
  <si>
    <t>Awards by Mastercraft</t>
  </si>
  <si>
    <t>Coffeen Mgmt1</t>
  </si>
  <si>
    <t>Coffeen Mgmt2</t>
  </si>
  <si>
    <t>Pinnacle</t>
  </si>
  <si>
    <t>Bennets Building/Briar Oaks 1</t>
  </si>
  <si>
    <t>KMP Graphics/Briar Oaks 2</t>
  </si>
  <si>
    <t>KMP 1</t>
  </si>
  <si>
    <t>Special Fire Rescue/Grand View Fire</t>
  </si>
  <si>
    <t>Magee Architects/GrandView PD</t>
  </si>
  <si>
    <t>Capital Title</t>
  </si>
  <si>
    <t>MAAD H Ranch/ Law Dogs</t>
  </si>
  <si>
    <t>JC Sherrifs Office</t>
  </si>
  <si>
    <t>Hoyt Comm</t>
  </si>
  <si>
    <t>Alvarado fire</t>
  </si>
  <si>
    <t>Pantego Fire</t>
  </si>
  <si>
    <t>Lucian Wright</t>
  </si>
  <si>
    <t>Holt Catipillar</t>
  </si>
  <si>
    <t>County Attourney's Office</t>
  </si>
  <si>
    <t>VanElli 1</t>
  </si>
  <si>
    <t>MacChurchill</t>
  </si>
  <si>
    <t>Burleson Police</t>
  </si>
  <si>
    <t>Pete Durant/Burleson PD</t>
  </si>
  <si>
    <t>Atmos</t>
  </si>
  <si>
    <t>Careflight</t>
  </si>
  <si>
    <t>Team Bridewell</t>
  </si>
  <si>
    <t>VanElli 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</si>
</sst>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Verdana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9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8" fillId="0" borderId="0"/>
  </cellStyleXfs>
  <cellXfs count="50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7" applyFill="1" applyBorder="1" applyAlignment="1">
      <alignment horizontal="center"/>
    </xf>
    <xf numFmtId="0" fontId="0" fillId="0" borderId="0" xfId="0" applyFill="1" applyBorder="1"/>
    <xf numFmtId="0" fontId="0" fillId="0" borderId="7" xfId="0" applyFill="1" applyBorder="1"/>
    <xf numFmtId="0" fontId="0" fillId="0" borderId="21" xfId="0" applyBorder="1"/>
    <xf numFmtId="0" fontId="0" fillId="0" borderId="6" xfId="0" applyFill="1" applyBorder="1"/>
    <xf numFmtId="0" fontId="4" fillId="0" borderId="0" xfId="0" applyFont="1" applyFill="1" applyBorder="1" applyAlignment="1">
      <alignment vertical="center" textRotation="180"/>
    </xf>
    <xf numFmtId="0" fontId="0" fillId="3" borderId="1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3" borderId="9" xfId="0" applyFont="1" applyFill="1" applyBorder="1"/>
    <xf numFmtId="0" fontId="0" fillId="0" borderId="22" xfId="0" applyFont="1" applyFill="1" applyBorder="1"/>
    <xf numFmtId="0" fontId="0" fillId="0" borderId="3" xfId="0" applyFont="1" applyFill="1" applyBorder="1"/>
    <xf numFmtId="0" fontId="0" fillId="4" borderId="3" xfId="0" applyFont="1" applyFill="1" applyBorder="1"/>
    <xf numFmtId="0" fontId="0" fillId="4" borderId="6" xfId="0" applyFont="1" applyFill="1" applyBorder="1"/>
    <xf numFmtId="0" fontId="0" fillId="4" borderId="8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8" xfId="0" applyFont="1" applyFill="1" applyBorder="1"/>
    <xf numFmtId="0" fontId="0" fillId="3" borderId="23" xfId="0" applyFont="1" applyFill="1" applyBorder="1"/>
    <xf numFmtId="0" fontId="0" fillId="3" borderId="24" xfId="0" applyFont="1" applyFill="1" applyBorder="1"/>
    <xf numFmtId="0" fontId="0" fillId="6" borderId="1" xfId="0" applyFill="1" applyBorder="1"/>
    <xf numFmtId="0" fontId="0" fillId="0" borderId="2" xfId="0" applyFill="1" applyBorder="1"/>
    <xf numFmtId="2" fontId="0" fillId="0" borderId="0" xfId="0" applyNumberFormat="1"/>
    <xf numFmtId="0" fontId="6" fillId="2" borderId="11" xfId="7" applyFont="1" applyBorder="1" applyAlignment="1">
      <alignment horizontal="center"/>
    </xf>
    <xf numFmtId="0" fontId="6" fillId="2" borderId="15" xfId="7" applyFont="1" applyBorder="1" applyAlignment="1">
      <alignment horizontal="center"/>
    </xf>
    <xf numFmtId="0" fontId="6" fillId="2" borderId="12" xfId="7" applyFont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6" fillId="2" borderId="3" xfId="7" applyFont="1" applyBorder="1" applyAlignment="1">
      <alignment horizontal="center"/>
    </xf>
    <xf numFmtId="0" fontId="6" fillId="2" borderId="4" xfId="7" applyFont="1" applyBorder="1" applyAlignment="1">
      <alignment horizontal="center"/>
    </xf>
    <xf numFmtId="0" fontId="6" fillId="2" borderId="5" xfId="7" applyFont="1" applyBorder="1" applyAlignment="1">
      <alignment horizontal="center"/>
    </xf>
    <xf numFmtId="0" fontId="4" fillId="6" borderId="16" xfId="0" applyFont="1" applyFill="1" applyBorder="1" applyAlignment="1">
      <alignment horizontal="center" vertical="center" textRotation="180"/>
    </xf>
    <xf numFmtId="0" fontId="4" fillId="6" borderId="17" xfId="0" applyFont="1" applyFill="1" applyBorder="1" applyAlignment="1">
      <alignment horizontal="center" vertical="center" textRotation="180"/>
    </xf>
    <xf numFmtId="0" fontId="4" fillId="6" borderId="18" xfId="0" applyFont="1" applyFill="1" applyBorder="1" applyAlignment="1">
      <alignment horizontal="center" vertical="center" textRotation="180"/>
    </xf>
  </cellXfs>
  <cellStyles count="14">
    <cellStyle name="Check Cell" xfId="7" builtin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Normal" xfId="0" builtinId="0"/>
    <cellStyle name="Normal 2" xfId="12"/>
    <cellStyle name="Normal 3" xfId="13"/>
  </cellStyles>
  <dxfs count="35"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347"/>
  <sheetViews>
    <sheetView workbookViewId="0">
      <pane ySplit="1" topLeftCell="A2" activePane="bottomLeft" state="frozen"/>
      <selection pane="bottomLeft" activeCell="M17" sqref="M17"/>
    </sheetView>
  </sheetViews>
  <sheetFormatPr defaultColWidth="8.85546875" defaultRowHeight="15"/>
  <cols>
    <col min="1" max="1" width="10" customWidth="1"/>
    <col min="2" max="2" width="12.140625" customWidth="1"/>
    <col min="3" max="3" width="23.7109375" bestFit="1" customWidth="1"/>
    <col min="4" max="4" width="8.140625" bestFit="1" customWidth="1"/>
    <col min="5" max="5" width="6.85546875" bestFit="1" customWidth="1"/>
    <col min="6" max="6" width="23.7109375" customWidth="1"/>
    <col min="7" max="7" width="10.140625" hidden="1" customWidth="1"/>
    <col min="8" max="8" width="41.28515625" bestFit="1" customWidth="1"/>
    <col min="9" max="9" width="12.42578125" bestFit="1" customWidth="1"/>
    <col min="10" max="10" width="8.85546875" style="33"/>
  </cols>
  <sheetData>
    <row r="1" spans="1:10">
      <c r="A1" t="s">
        <v>0</v>
      </c>
      <c r="B1" t="s">
        <v>260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86</v>
      </c>
      <c r="H1" s="14" t="s">
        <v>87</v>
      </c>
      <c r="I1" s="2" t="s">
        <v>92</v>
      </c>
    </row>
    <row r="2" spans="1:10">
      <c r="A2" s="2">
        <v>59</v>
      </c>
      <c r="B2" s="2">
        <v>59</v>
      </c>
      <c r="C2" s="5" t="s">
        <v>217</v>
      </c>
      <c r="D2" s="2">
        <v>84</v>
      </c>
      <c r="E2" s="5" t="s">
        <v>9</v>
      </c>
      <c r="F2" s="5" t="s">
        <v>7</v>
      </c>
      <c r="G2" s="5" t="str">
        <f>IF(C2=0,1,"")</f>
        <v/>
      </c>
      <c r="H2" s="5" t="s">
        <v>392</v>
      </c>
      <c r="I2">
        <v>115</v>
      </c>
      <c r="J2"/>
    </row>
    <row r="3" spans="1:10">
      <c r="A3" s="2">
        <v>59</v>
      </c>
      <c r="B3" s="2">
        <v>59</v>
      </c>
      <c r="C3" s="5" t="s">
        <v>23</v>
      </c>
      <c r="D3" s="2">
        <v>79</v>
      </c>
      <c r="E3" s="5" t="s">
        <v>9</v>
      </c>
      <c r="F3" s="5" t="s">
        <v>7</v>
      </c>
      <c r="G3" s="5" t="str">
        <f>IF(C3=0,1,"")</f>
        <v/>
      </c>
      <c r="H3" s="5" t="s">
        <v>392</v>
      </c>
      <c r="I3">
        <v>213</v>
      </c>
      <c r="J3"/>
    </row>
    <row r="4" spans="1:10">
      <c r="A4" s="2">
        <v>59</v>
      </c>
      <c r="B4" s="2">
        <v>59</v>
      </c>
      <c r="C4" s="5" t="s">
        <v>393</v>
      </c>
      <c r="D4" s="2">
        <v>73</v>
      </c>
      <c r="E4" s="5" t="s">
        <v>9</v>
      </c>
      <c r="F4" s="5" t="s">
        <v>7</v>
      </c>
      <c r="G4" s="5" t="str">
        <f>IF(C4=0,1,"")</f>
        <v/>
      </c>
      <c r="H4" s="5" t="s">
        <v>392</v>
      </c>
      <c r="I4">
        <v>9</v>
      </c>
      <c r="J4"/>
    </row>
    <row r="5" spans="1:10">
      <c r="A5" s="2">
        <v>59</v>
      </c>
      <c r="B5" s="2">
        <v>59</v>
      </c>
      <c r="C5" s="5" t="s">
        <v>394</v>
      </c>
      <c r="D5" s="2">
        <v>64</v>
      </c>
      <c r="E5" s="5" t="s">
        <v>9</v>
      </c>
      <c r="F5" s="5" t="s">
        <v>7</v>
      </c>
      <c r="G5" s="5" t="str">
        <f>IF(C5=0,1,"")</f>
        <v/>
      </c>
      <c r="H5" s="5" t="s">
        <v>392</v>
      </c>
      <c r="I5">
        <v>14</v>
      </c>
      <c r="J5"/>
    </row>
    <row r="6" spans="1:10">
      <c r="A6" s="2">
        <v>59</v>
      </c>
      <c r="B6" s="2">
        <v>59</v>
      </c>
      <c r="C6" s="5" t="s">
        <v>22</v>
      </c>
      <c r="D6" s="2">
        <v>55</v>
      </c>
      <c r="E6" s="5" t="s">
        <v>9</v>
      </c>
      <c r="F6" s="5" t="s">
        <v>7</v>
      </c>
      <c r="G6" s="5" t="str">
        <f>IF(C6=0,1,"")</f>
        <v/>
      </c>
      <c r="H6" s="5" t="s">
        <v>392</v>
      </c>
      <c r="I6">
        <v>344</v>
      </c>
      <c r="J6"/>
    </row>
    <row r="7" spans="1:10">
      <c r="A7" s="2">
        <v>21</v>
      </c>
      <c r="B7" s="2">
        <v>21</v>
      </c>
      <c r="C7" s="2" t="s">
        <v>442</v>
      </c>
      <c r="D7" s="2">
        <v>91</v>
      </c>
      <c r="E7" s="2" t="s">
        <v>9</v>
      </c>
      <c r="F7" s="2" t="s">
        <v>7</v>
      </c>
      <c r="G7" s="2" t="str">
        <f>IF(C7=0,1,"")</f>
        <v/>
      </c>
      <c r="H7" s="2" t="s">
        <v>186</v>
      </c>
      <c r="I7">
        <v>107</v>
      </c>
      <c r="J7"/>
    </row>
    <row r="8" spans="1:10">
      <c r="A8" s="2">
        <v>21</v>
      </c>
      <c r="B8" s="2">
        <v>21</v>
      </c>
      <c r="C8" s="2" t="s">
        <v>443</v>
      </c>
      <c r="D8" s="2">
        <v>74</v>
      </c>
      <c r="E8" s="2" t="s">
        <v>9</v>
      </c>
      <c r="F8" s="2" t="s">
        <v>7</v>
      </c>
      <c r="G8" s="2" t="str">
        <f>IF(C8=0,1,"")</f>
        <v/>
      </c>
      <c r="H8" s="2" t="s">
        <v>186</v>
      </c>
      <c r="I8">
        <v>144</v>
      </c>
      <c r="J8"/>
    </row>
    <row r="9" spans="1:10">
      <c r="A9" s="2">
        <v>21</v>
      </c>
      <c r="B9" s="2">
        <v>21</v>
      </c>
      <c r="C9" s="2" t="s">
        <v>308</v>
      </c>
      <c r="D9" s="2">
        <v>67</v>
      </c>
      <c r="E9" s="2" t="s">
        <v>9</v>
      </c>
      <c r="F9" s="2" t="s">
        <v>7</v>
      </c>
      <c r="G9" s="2" t="str">
        <f>IF(C9=0,1,"")</f>
        <v/>
      </c>
      <c r="H9" s="2" t="s">
        <v>186</v>
      </c>
      <c r="I9">
        <v>131</v>
      </c>
      <c r="J9"/>
    </row>
    <row r="10" spans="1:10">
      <c r="A10" s="2">
        <v>21</v>
      </c>
      <c r="B10" s="2">
        <v>21</v>
      </c>
      <c r="C10" s="2" t="s">
        <v>441</v>
      </c>
      <c r="D10" s="2">
        <v>61</v>
      </c>
      <c r="E10" s="2" t="s">
        <v>9</v>
      </c>
      <c r="F10" s="2" t="s">
        <v>7</v>
      </c>
      <c r="G10" s="2" t="str">
        <f>IF(C10=0,1,"")</f>
        <v/>
      </c>
      <c r="H10" s="2" t="s">
        <v>186</v>
      </c>
      <c r="I10">
        <v>178</v>
      </c>
      <c r="J10"/>
    </row>
    <row r="11" spans="1:10">
      <c r="A11" s="2">
        <v>21</v>
      </c>
      <c r="B11" s="2">
        <v>21</v>
      </c>
      <c r="C11" s="2" t="s">
        <v>55</v>
      </c>
      <c r="D11" s="2">
        <v>52</v>
      </c>
      <c r="E11" s="2" t="s">
        <v>9</v>
      </c>
      <c r="F11" s="2" t="s">
        <v>7</v>
      </c>
      <c r="G11" s="2" t="str">
        <f>IF(C11=0,1,"")</f>
        <v/>
      </c>
      <c r="H11" s="2" t="s">
        <v>186</v>
      </c>
      <c r="I11">
        <v>51</v>
      </c>
      <c r="J11"/>
    </row>
    <row r="12" spans="1:10">
      <c r="A12" s="2">
        <v>63</v>
      </c>
      <c r="B12" s="2">
        <v>63</v>
      </c>
      <c r="C12" s="5" t="s">
        <v>407</v>
      </c>
      <c r="D12" s="2">
        <v>79</v>
      </c>
      <c r="E12" s="5" t="s">
        <v>9</v>
      </c>
      <c r="F12" s="5" t="s">
        <v>7</v>
      </c>
      <c r="G12" s="5" t="str">
        <f>IF(C12=0,1,"")</f>
        <v/>
      </c>
      <c r="H12" s="5" t="s">
        <v>406</v>
      </c>
      <c r="I12">
        <v>245</v>
      </c>
      <c r="J12"/>
    </row>
    <row r="13" spans="1:10">
      <c r="A13" s="2">
        <v>63</v>
      </c>
      <c r="B13" s="2">
        <v>63</v>
      </c>
      <c r="C13" s="5" t="s">
        <v>409</v>
      </c>
      <c r="D13" s="2">
        <v>63</v>
      </c>
      <c r="E13" s="5" t="s">
        <v>9</v>
      </c>
      <c r="F13" s="5" t="s">
        <v>7</v>
      </c>
      <c r="G13" s="5" t="str">
        <f>IF(C13=0,1,"")</f>
        <v/>
      </c>
      <c r="H13" s="5" t="s">
        <v>406</v>
      </c>
      <c r="I13">
        <v>339</v>
      </c>
      <c r="J13"/>
    </row>
    <row r="14" spans="1:10">
      <c r="A14" s="2">
        <v>63</v>
      </c>
      <c r="B14" s="2">
        <v>63</v>
      </c>
      <c r="C14" s="5" t="s">
        <v>410</v>
      </c>
      <c r="D14" s="2">
        <v>62</v>
      </c>
      <c r="E14" s="5" t="s">
        <v>9</v>
      </c>
      <c r="F14" s="5" t="s">
        <v>7</v>
      </c>
      <c r="G14" s="5" t="str">
        <f>IF(C14=0,1,"")</f>
        <v/>
      </c>
      <c r="H14" s="5" t="s">
        <v>406</v>
      </c>
      <c r="I14">
        <v>165</v>
      </c>
      <c r="J14"/>
    </row>
    <row r="15" spans="1:10">
      <c r="A15" s="2">
        <v>63</v>
      </c>
      <c r="B15" s="2">
        <v>63</v>
      </c>
      <c r="C15" s="5" t="s">
        <v>408</v>
      </c>
      <c r="D15" s="2">
        <v>60</v>
      </c>
      <c r="E15" s="5" t="s">
        <v>9</v>
      </c>
      <c r="F15" s="5" t="s">
        <v>7</v>
      </c>
      <c r="G15" s="5" t="str">
        <f>IF(C15=0,1,"")</f>
        <v/>
      </c>
      <c r="H15" s="5" t="s">
        <v>406</v>
      </c>
      <c r="I15">
        <v>173</v>
      </c>
      <c r="J15"/>
    </row>
    <row r="16" spans="1:10">
      <c r="A16" s="2">
        <v>63</v>
      </c>
      <c r="B16" s="2">
        <v>63</v>
      </c>
      <c r="C16" s="5" t="s">
        <v>481</v>
      </c>
      <c r="D16" s="2">
        <v>47</v>
      </c>
      <c r="E16" s="5" t="s">
        <v>9</v>
      </c>
      <c r="F16" s="5" t="s">
        <v>7</v>
      </c>
      <c r="G16" s="5" t="str">
        <f>IF(C16=0,1,"")</f>
        <v/>
      </c>
      <c r="H16" s="5" t="s">
        <v>406</v>
      </c>
      <c r="I16">
        <v>255</v>
      </c>
      <c r="J16"/>
    </row>
    <row r="17" spans="1:10">
      <c r="A17" s="2">
        <v>24</v>
      </c>
      <c r="B17" s="2">
        <v>24</v>
      </c>
      <c r="C17" s="2" t="s">
        <v>253</v>
      </c>
      <c r="D17" s="2">
        <v>64</v>
      </c>
      <c r="E17" s="2" t="s">
        <v>9</v>
      </c>
      <c r="F17" s="2" t="s">
        <v>7</v>
      </c>
      <c r="G17" s="2" t="str">
        <f>IF(C17=0,1,"")</f>
        <v/>
      </c>
      <c r="H17" s="2" t="s">
        <v>183</v>
      </c>
      <c r="I17">
        <v>335</v>
      </c>
      <c r="J17"/>
    </row>
    <row r="18" spans="1:10">
      <c r="A18" s="2">
        <v>24</v>
      </c>
      <c r="B18" s="2">
        <v>24</v>
      </c>
      <c r="C18" s="2" t="s">
        <v>67</v>
      </c>
      <c r="D18" s="2">
        <v>61</v>
      </c>
      <c r="E18" s="2" t="s">
        <v>9</v>
      </c>
      <c r="F18" s="2" t="s">
        <v>7</v>
      </c>
      <c r="G18" s="2" t="str">
        <f>IF(C18=0,1,"")</f>
        <v/>
      </c>
      <c r="H18" s="2" t="s">
        <v>183</v>
      </c>
      <c r="I18">
        <v>323</v>
      </c>
      <c r="J18"/>
    </row>
    <row r="19" spans="1:10">
      <c r="A19" s="2">
        <v>24</v>
      </c>
      <c r="B19" s="2">
        <v>24</v>
      </c>
      <c r="C19" s="2" t="s">
        <v>309</v>
      </c>
      <c r="D19" s="2">
        <v>52</v>
      </c>
      <c r="E19" s="2" t="s">
        <v>9</v>
      </c>
      <c r="F19" s="2" t="s">
        <v>7</v>
      </c>
      <c r="G19" s="2" t="str">
        <f>IF(C19=0,1,"")</f>
        <v/>
      </c>
      <c r="H19" s="2" t="s">
        <v>183</v>
      </c>
      <c r="I19">
        <v>177</v>
      </c>
      <c r="J19"/>
    </row>
    <row r="20" spans="1:10">
      <c r="A20" s="2">
        <v>24</v>
      </c>
      <c r="B20" s="2">
        <v>24</v>
      </c>
      <c r="C20" s="2" t="s">
        <v>68</v>
      </c>
      <c r="D20" s="2">
        <v>44</v>
      </c>
      <c r="E20" s="2" t="s">
        <v>9</v>
      </c>
      <c r="F20" s="2" t="s">
        <v>7</v>
      </c>
      <c r="G20" s="2" t="str">
        <f>IF(C20=0,1,"")</f>
        <v/>
      </c>
      <c r="H20" s="2" t="s">
        <v>183</v>
      </c>
      <c r="I20">
        <v>270</v>
      </c>
      <c r="J20"/>
    </row>
    <row r="21" spans="1:10">
      <c r="A21" s="2">
        <v>24</v>
      </c>
      <c r="B21" s="2">
        <v>24</v>
      </c>
      <c r="C21" s="2" t="s">
        <v>66</v>
      </c>
      <c r="D21" s="2">
        <v>34</v>
      </c>
      <c r="E21" s="2" t="s">
        <v>9</v>
      </c>
      <c r="F21" s="2" t="s">
        <v>7</v>
      </c>
      <c r="G21" s="2" t="str">
        <f>IF(C21=0,1,"")</f>
        <v/>
      </c>
      <c r="H21" s="2" t="s">
        <v>183</v>
      </c>
      <c r="I21">
        <v>43</v>
      </c>
      <c r="J21"/>
    </row>
    <row r="22" spans="1:10">
      <c r="A22" s="2">
        <v>30</v>
      </c>
      <c r="B22" s="2">
        <v>30</v>
      </c>
      <c r="C22" s="5" t="s">
        <v>261</v>
      </c>
      <c r="D22" s="5">
        <v>55</v>
      </c>
      <c r="E22" s="2" t="s">
        <v>9</v>
      </c>
      <c r="F22" s="2" t="s">
        <v>8</v>
      </c>
      <c r="G22" s="2" t="str">
        <f>IF(C22=0,1,"")</f>
        <v/>
      </c>
      <c r="H22" s="2" t="s">
        <v>320</v>
      </c>
      <c r="I22">
        <v>273</v>
      </c>
      <c r="J22"/>
    </row>
    <row r="23" spans="1:10">
      <c r="A23" s="2">
        <v>30</v>
      </c>
      <c r="B23" s="2">
        <v>30</v>
      </c>
      <c r="C23" s="2" t="s">
        <v>222</v>
      </c>
      <c r="D23" s="2">
        <v>33</v>
      </c>
      <c r="E23" s="2" t="s">
        <v>9</v>
      </c>
      <c r="F23" s="2" t="s">
        <v>8</v>
      </c>
      <c r="G23" s="2" t="str">
        <f>IF(C23=0,1,"")</f>
        <v/>
      </c>
      <c r="H23" s="2" t="s">
        <v>320</v>
      </c>
      <c r="I23">
        <v>1</v>
      </c>
      <c r="J23"/>
    </row>
    <row r="24" spans="1:10">
      <c r="A24" s="2">
        <v>30</v>
      </c>
      <c r="B24" s="2">
        <v>30</v>
      </c>
      <c r="C24" s="2" t="s">
        <v>322</v>
      </c>
      <c r="D24" s="2">
        <v>32</v>
      </c>
      <c r="E24" s="2" t="s">
        <v>9</v>
      </c>
      <c r="F24" s="2" t="s">
        <v>8</v>
      </c>
      <c r="G24" s="2" t="str">
        <f>IF(C24=0,1,"")</f>
        <v/>
      </c>
      <c r="H24" s="2" t="s">
        <v>320</v>
      </c>
      <c r="I24">
        <v>208</v>
      </c>
      <c r="J24"/>
    </row>
    <row r="25" spans="1:10">
      <c r="A25" s="2">
        <v>30</v>
      </c>
      <c r="B25" s="2">
        <v>30</v>
      </c>
      <c r="C25" s="2" t="s">
        <v>321</v>
      </c>
      <c r="D25" s="2">
        <v>25</v>
      </c>
      <c r="E25" s="2" t="s">
        <v>9</v>
      </c>
      <c r="F25" s="2" t="s">
        <v>8</v>
      </c>
      <c r="G25" s="2" t="str">
        <f>IF(C25=0,1,"")</f>
        <v/>
      </c>
      <c r="H25" s="2" t="s">
        <v>320</v>
      </c>
      <c r="I25">
        <v>334</v>
      </c>
      <c r="J25"/>
    </row>
    <row r="26" spans="1:10">
      <c r="A26" s="2">
        <v>30</v>
      </c>
      <c r="B26" s="2">
        <v>30</v>
      </c>
      <c r="C26" s="2" t="s">
        <v>323</v>
      </c>
      <c r="D26" s="2">
        <v>18</v>
      </c>
      <c r="E26" s="2" t="s">
        <v>9</v>
      </c>
      <c r="F26" s="2" t="s">
        <v>8</v>
      </c>
      <c r="G26" s="2" t="str">
        <f>IF(C26=0,1,"")</f>
        <v/>
      </c>
      <c r="H26" s="2" t="s">
        <v>320</v>
      </c>
      <c r="I26">
        <v>91</v>
      </c>
      <c r="J26"/>
    </row>
    <row r="27" spans="1:10">
      <c r="A27" s="2">
        <v>61</v>
      </c>
      <c r="B27" s="2">
        <v>61</v>
      </c>
      <c r="C27" s="5" t="s">
        <v>401</v>
      </c>
      <c r="D27" s="2">
        <v>90</v>
      </c>
      <c r="E27" s="5" t="s">
        <v>9</v>
      </c>
      <c r="F27" s="5" t="s">
        <v>8</v>
      </c>
      <c r="G27" s="5" t="str">
        <f>IF(C27=0,1,"")</f>
        <v/>
      </c>
      <c r="H27" s="5" t="s">
        <v>400</v>
      </c>
      <c r="I27">
        <v>98</v>
      </c>
      <c r="J27"/>
    </row>
    <row r="28" spans="1:10">
      <c r="A28" s="2">
        <v>61</v>
      </c>
      <c r="B28" s="2">
        <v>61</v>
      </c>
      <c r="C28" s="32" t="s">
        <v>447</v>
      </c>
      <c r="D28" s="2">
        <v>74</v>
      </c>
      <c r="E28" s="5" t="s">
        <v>9</v>
      </c>
      <c r="F28" s="5" t="s">
        <v>8</v>
      </c>
      <c r="G28" s="5" t="str">
        <f>IF(C28=0,1,"")</f>
        <v/>
      </c>
      <c r="H28" s="5" t="s">
        <v>400</v>
      </c>
      <c r="I28">
        <v>321</v>
      </c>
      <c r="J28"/>
    </row>
    <row r="29" spans="1:10">
      <c r="A29" s="2">
        <v>61</v>
      </c>
      <c r="B29" s="2">
        <v>61</v>
      </c>
      <c r="C29" s="5" t="s">
        <v>399</v>
      </c>
      <c r="D29" s="2">
        <v>69</v>
      </c>
      <c r="E29" s="5" t="s">
        <v>9</v>
      </c>
      <c r="F29" s="5" t="s">
        <v>8</v>
      </c>
      <c r="G29" s="5" t="str">
        <f>IF(C29=0,1,"")</f>
        <v/>
      </c>
      <c r="H29" s="5" t="s">
        <v>400</v>
      </c>
      <c r="I29">
        <v>8</v>
      </c>
      <c r="J29"/>
    </row>
    <row r="30" spans="1:10">
      <c r="A30" s="2">
        <v>61</v>
      </c>
      <c r="B30" s="2">
        <v>61</v>
      </c>
      <c r="C30" s="5" t="s">
        <v>448</v>
      </c>
      <c r="D30" s="2">
        <v>63</v>
      </c>
      <c r="E30" s="5" t="s">
        <v>9</v>
      </c>
      <c r="F30" s="5" t="s">
        <v>8</v>
      </c>
      <c r="G30" s="5" t="str">
        <f>IF(C30=0,1,"")</f>
        <v/>
      </c>
      <c r="H30" s="5" t="s">
        <v>400</v>
      </c>
      <c r="I30">
        <v>275</v>
      </c>
      <c r="J30"/>
    </row>
    <row r="31" spans="1:10">
      <c r="A31" s="2">
        <v>61</v>
      </c>
      <c r="B31" s="2">
        <v>61</v>
      </c>
      <c r="C31" s="5" t="s">
        <v>480</v>
      </c>
      <c r="D31" s="2">
        <v>56</v>
      </c>
      <c r="E31" s="5" t="s">
        <v>9</v>
      </c>
      <c r="F31" s="5" t="s">
        <v>8</v>
      </c>
      <c r="G31" s="5" t="str">
        <f>IF(C31=0,1,"")</f>
        <v/>
      </c>
      <c r="H31" s="5" t="s">
        <v>400</v>
      </c>
      <c r="I31">
        <v>306</v>
      </c>
      <c r="J31"/>
    </row>
    <row r="32" spans="1:10">
      <c r="A32" s="2">
        <v>19</v>
      </c>
      <c r="B32" s="2">
        <v>19</v>
      </c>
      <c r="C32" s="2" t="s">
        <v>77</v>
      </c>
      <c r="D32" s="2">
        <v>78</v>
      </c>
      <c r="E32" s="2" t="s">
        <v>9</v>
      </c>
      <c r="F32" s="2" t="s">
        <v>7</v>
      </c>
      <c r="G32" s="2" t="str">
        <f>IF(C32=0,1,"")</f>
        <v/>
      </c>
      <c r="H32" s="2" t="s">
        <v>228</v>
      </c>
      <c r="I32">
        <v>164</v>
      </c>
      <c r="J32"/>
    </row>
    <row r="33" spans="1:10">
      <c r="A33" s="2">
        <v>19</v>
      </c>
      <c r="B33" s="2">
        <v>19</v>
      </c>
      <c r="C33" s="2" t="s">
        <v>82</v>
      </c>
      <c r="D33" s="2">
        <v>76</v>
      </c>
      <c r="E33" s="2" t="s">
        <v>9</v>
      </c>
      <c r="F33" s="2" t="s">
        <v>7</v>
      </c>
      <c r="G33" s="2" t="str">
        <f>IF(C33=0,1,"")</f>
        <v/>
      </c>
      <c r="H33" s="2" t="s">
        <v>228</v>
      </c>
      <c r="I33">
        <v>234</v>
      </c>
      <c r="J33"/>
    </row>
    <row r="34" spans="1:10">
      <c r="A34" s="2">
        <v>19</v>
      </c>
      <c r="B34" s="2">
        <v>19</v>
      </c>
      <c r="C34" s="2" t="s">
        <v>247</v>
      </c>
      <c r="D34" s="2">
        <v>71</v>
      </c>
      <c r="E34" s="2" t="s">
        <v>9</v>
      </c>
      <c r="F34" s="2" t="s">
        <v>7</v>
      </c>
      <c r="G34" s="2" t="str">
        <f>IF(C34=0,1,"")</f>
        <v/>
      </c>
      <c r="H34" s="2" t="s">
        <v>228</v>
      </c>
      <c r="I34">
        <v>233</v>
      </c>
      <c r="J34"/>
    </row>
    <row r="35" spans="1:10">
      <c r="A35" s="2">
        <v>19</v>
      </c>
      <c r="B35" s="2">
        <v>19</v>
      </c>
      <c r="C35" s="2" t="s">
        <v>83</v>
      </c>
      <c r="D35" s="2">
        <v>59</v>
      </c>
      <c r="E35" s="2" t="s">
        <v>9</v>
      </c>
      <c r="F35" s="2" t="s">
        <v>7</v>
      </c>
      <c r="G35" s="2" t="str">
        <f>IF(C35=0,1,"")</f>
        <v/>
      </c>
      <c r="H35" s="2" t="s">
        <v>228</v>
      </c>
      <c r="I35">
        <v>211</v>
      </c>
      <c r="J35"/>
    </row>
    <row r="36" spans="1:10">
      <c r="A36" s="2">
        <v>19</v>
      </c>
      <c r="B36" s="2">
        <v>19</v>
      </c>
      <c r="C36" s="2" t="s">
        <v>90</v>
      </c>
      <c r="D36" s="2">
        <v>46</v>
      </c>
      <c r="E36" s="2" t="s">
        <v>9</v>
      </c>
      <c r="F36" s="2" t="s">
        <v>7</v>
      </c>
      <c r="G36" s="2" t="str">
        <f>IF(C36=0,1,"")</f>
        <v/>
      </c>
      <c r="H36" s="2" t="s">
        <v>228</v>
      </c>
      <c r="I36">
        <v>74</v>
      </c>
      <c r="J36"/>
    </row>
    <row r="37" spans="1:10">
      <c r="A37" s="2">
        <v>13</v>
      </c>
      <c r="B37" s="2">
        <v>13</v>
      </c>
      <c r="C37" s="2" t="s">
        <v>254</v>
      </c>
      <c r="D37" s="2">
        <v>86</v>
      </c>
      <c r="E37" s="2" t="s">
        <v>9</v>
      </c>
      <c r="F37" s="2" t="s">
        <v>7</v>
      </c>
      <c r="G37" s="2" t="str">
        <f>IF(C37=0,1,"")</f>
        <v/>
      </c>
      <c r="H37" s="2" t="s">
        <v>235</v>
      </c>
      <c r="I37">
        <v>90</v>
      </c>
      <c r="J37"/>
    </row>
    <row r="38" spans="1:10">
      <c r="A38" s="2">
        <v>13</v>
      </c>
      <c r="B38" s="2">
        <v>13</v>
      </c>
      <c r="C38" s="2" t="s">
        <v>294</v>
      </c>
      <c r="D38" s="2">
        <v>81</v>
      </c>
      <c r="E38" s="2" t="s">
        <v>9</v>
      </c>
      <c r="F38" s="2" t="s">
        <v>7</v>
      </c>
      <c r="G38" s="2" t="str">
        <f>IF(C38=0,1,"")</f>
        <v/>
      </c>
      <c r="H38" s="2" t="s">
        <v>235</v>
      </c>
      <c r="I38">
        <v>254</v>
      </c>
      <c r="J38"/>
    </row>
    <row r="39" spans="1:10">
      <c r="A39" s="2">
        <v>13</v>
      </c>
      <c r="B39" s="2">
        <v>13</v>
      </c>
      <c r="C39" s="2" t="s">
        <v>241</v>
      </c>
      <c r="D39" s="2">
        <v>53</v>
      </c>
      <c r="E39" s="2" t="s">
        <v>9</v>
      </c>
      <c r="F39" s="2" t="s">
        <v>7</v>
      </c>
      <c r="G39" s="2" t="str">
        <f>IF(C39=0,1,"")</f>
        <v/>
      </c>
      <c r="H39" s="2" t="s">
        <v>235</v>
      </c>
      <c r="I39">
        <v>114</v>
      </c>
      <c r="J39"/>
    </row>
    <row r="40" spans="1:10">
      <c r="A40" s="2">
        <v>13</v>
      </c>
      <c r="B40" s="2">
        <v>13</v>
      </c>
      <c r="C40" s="2" t="s">
        <v>463</v>
      </c>
      <c r="D40" s="2">
        <v>46</v>
      </c>
      <c r="E40" s="2" t="s">
        <v>9</v>
      </c>
      <c r="F40" s="2" t="s">
        <v>7</v>
      </c>
      <c r="G40" s="2" t="str">
        <f>IF(C40=0,1,"")</f>
        <v/>
      </c>
      <c r="H40" s="2" t="s">
        <v>235</v>
      </c>
      <c r="I40">
        <v>241</v>
      </c>
      <c r="J40"/>
    </row>
    <row r="41" spans="1:10">
      <c r="A41" s="2">
        <v>13</v>
      </c>
      <c r="B41" s="2">
        <v>13</v>
      </c>
      <c r="C41" s="2" t="s">
        <v>464</v>
      </c>
      <c r="D41" s="2">
        <v>43</v>
      </c>
      <c r="E41" s="2" t="s">
        <v>9</v>
      </c>
      <c r="F41" s="2" t="s">
        <v>7</v>
      </c>
      <c r="G41" s="2" t="str">
        <f>IF(C41=0,1,"")</f>
        <v/>
      </c>
      <c r="H41" s="2" t="s">
        <v>235</v>
      </c>
      <c r="I41">
        <v>327</v>
      </c>
      <c r="J41"/>
    </row>
    <row r="42" spans="1:10">
      <c r="A42" s="2">
        <v>60</v>
      </c>
      <c r="B42" s="2">
        <v>60</v>
      </c>
      <c r="C42" s="5" t="s">
        <v>397</v>
      </c>
      <c r="D42" s="2">
        <v>75</v>
      </c>
      <c r="E42" s="5" t="s">
        <v>9</v>
      </c>
      <c r="F42" s="5" t="s">
        <v>8</v>
      </c>
      <c r="G42" s="5" t="str">
        <f>IF(C42=0,1,"")</f>
        <v/>
      </c>
      <c r="H42" s="5" t="s">
        <v>395</v>
      </c>
      <c r="I42">
        <v>244</v>
      </c>
      <c r="J42"/>
    </row>
    <row r="43" spans="1:10">
      <c r="A43" s="2">
        <v>60</v>
      </c>
      <c r="B43" s="2">
        <v>60</v>
      </c>
      <c r="C43" s="5" t="s">
        <v>193</v>
      </c>
      <c r="D43" s="2">
        <v>66</v>
      </c>
      <c r="E43" s="5" t="s">
        <v>9</v>
      </c>
      <c r="F43" s="5" t="s">
        <v>7</v>
      </c>
      <c r="G43" s="5" t="str">
        <f>IF(C43=0,1,"")</f>
        <v/>
      </c>
      <c r="H43" s="5" t="s">
        <v>395</v>
      </c>
      <c r="I43">
        <v>138</v>
      </c>
      <c r="J43"/>
    </row>
    <row r="44" spans="1:10">
      <c r="A44" s="2">
        <v>60</v>
      </c>
      <c r="B44" s="2">
        <v>60</v>
      </c>
      <c r="C44" s="5" t="s">
        <v>396</v>
      </c>
      <c r="D44" s="2">
        <v>60</v>
      </c>
      <c r="E44" s="5" t="s">
        <v>9</v>
      </c>
      <c r="F44" s="5" t="s">
        <v>8</v>
      </c>
      <c r="G44" s="5" t="str">
        <f>IF(C44=0,1,"")</f>
        <v/>
      </c>
      <c r="H44" s="5" t="s">
        <v>395</v>
      </c>
      <c r="I44">
        <v>15</v>
      </c>
      <c r="J44"/>
    </row>
    <row r="45" spans="1:10">
      <c r="A45" s="2">
        <v>60</v>
      </c>
      <c r="B45" s="2">
        <v>60</v>
      </c>
      <c r="C45" s="5" t="s">
        <v>192</v>
      </c>
      <c r="D45" s="2">
        <v>54</v>
      </c>
      <c r="E45" s="5" t="s">
        <v>9</v>
      </c>
      <c r="F45" s="5" t="s">
        <v>7</v>
      </c>
      <c r="G45" s="5" t="str">
        <f>IF(C45=0,1,"")</f>
        <v/>
      </c>
      <c r="H45" s="5" t="s">
        <v>395</v>
      </c>
      <c r="I45">
        <v>209</v>
      </c>
      <c r="J45"/>
    </row>
    <row r="46" spans="1:10">
      <c r="A46" s="2">
        <v>60</v>
      </c>
      <c r="B46" s="2">
        <v>60</v>
      </c>
      <c r="C46" s="5" t="s">
        <v>398</v>
      </c>
      <c r="D46" s="2">
        <v>46</v>
      </c>
      <c r="E46" s="5" t="s">
        <v>9</v>
      </c>
      <c r="F46" s="5" t="s">
        <v>8</v>
      </c>
      <c r="G46" s="5" t="str">
        <f>IF(C46=0,1,"")</f>
        <v/>
      </c>
      <c r="H46" s="5" t="s">
        <v>395</v>
      </c>
      <c r="I46">
        <v>108</v>
      </c>
      <c r="J46"/>
    </row>
    <row r="47" spans="1:10">
      <c r="A47" s="2">
        <v>9</v>
      </c>
      <c r="B47" s="2">
        <v>9</v>
      </c>
      <c r="C47" s="2" t="s">
        <v>282</v>
      </c>
      <c r="D47" s="2">
        <v>92</v>
      </c>
      <c r="E47" s="2" t="s">
        <v>9</v>
      </c>
      <c r="F47" s="2" t="s">
        <v>7</v>
      </c>
      <c r="G47" s="2" t="str">
        <f>IF(C47=0,1,"")</f>
        <v/>
      </c>
      <c r="H47" s="2" t="s">
        <v>283</v>
      </c>
      <c r="I47">
        <v>301</v>
      </c>
      <c r="J47"/>
    </row>
    <row r="48" spans="1:10">
      <c r="A48" s="2">
        <v>9</v>
      </c>
      <c r="B48" s="2">
        <v>9</v>
      </c>
      <c r="C48" s="2" t="s">
        <v>284</v>
      </c>
      <c r="D48" s="2">
        <v>91</v>
      </c>
      <c r="E48" s="2" t="s">
        <v>9</v>
      </c>
      <c r="F48" s="2" t="s">
        <v>7</v>
      </c>
      <c r="G48" s="2" t="str">
        <f>IF(C48=0,1,"")</f>
        <v/>
      </c>
      <c r="H48" s="2" t="s">
        <v>283</v>
      </c>
      <c r="I48">
        <v>13</v>
      </c>
      <c r="J48"/>
    </row>
    <row r="49" spans="1:10">
      <c r="A49" s="2">
        <v>9</v>
      </c>
      <c r="B49" s="2">
        <v>9</v>
      </c>
      <c r="C49" s="2" t="s">
        <v>286</v>
      </c>
      <c r="D49" s="2">
        <v>90</v>
      </c>
      <c r="E49" s="2" t="s">
        <v>9</v>
      </c>
      <c r="F49" s="2" t="s">
        <v>7</v>
      </c>
      <c r="G49" s="2" t="str">
        <f>IF(C49=0,1,"")</f>
        <v/>
      </c>
      <c r="H49" s="2" t="s">
        <v>283</v>
      </c>
      <c r="I49">
        <v>35</v>
      </c>
      <c r="J49"/>
    </row>
    <row r="50" spans="1:10">
      <c r="A50" s="2">
        <v>9</v>
      </c>
      <c r="B50" s="2">
        <v>9</v>
      </c>
      <c r="C50" s="2" t="s">
        <v>287</v>
      </c>
      <c r="D50" s="2">
        <v>89</v>
      </c>
      <c r="E50" s="2" t="s">
        <v>9</v>
      </c>
      <c r="F50" s="2" t="s">
        <v>7</v>
      </c>
      <c r="G50" s="2" t="str">
        <f>IF(C50=0,1,"")</f>
        <v/>
      </c>
      <c r="H50" s="2" t="s">
        <v>283</v>
      </c>
      <c r="I50">
        <v>60</v>
      </c>
      <c r="J50"/>
    </row>
    <row r="51" spans="1:10">
      <c r="A51" s="2">
        <v>9</v>
      </c>
      <c r="B51" s="2">
        <v>9</v>
      </c>
      <c r="C51" s="2" t="s">
        <v>285</v>
      </c>
      <c r="D51" s="2">
        <v>65</v>
      </c>
      <c r="E51" s="2" t="s">
        <v>9</v>
      </c>
      <c r="F51" s="2" t="s">
        <v>7</v>
      </c>
      <c r="G51" s="2" t="str">
        <f>IF(C51=0,1,"")</f>
        <v/>
      </c>
      <c r="H51" s="2" t="s">
        <v>283</v>
      </c>
      <c r="I51">
        <v>289</v>
      </c>
      <c r="J51"/>
    </row>
    <row r="52" spans="1:10">
      <c r="A52" s="2">
        <v>3</v>
      </c>
      <c r="B52" s="2">
        <v>3</v>
      </c>
      <c r="C52" s="2" t="s">
        <v>461</v>
      </c>
      <c r="D52" s="2">
        <v>96</v>
      </c>
      <c r="E52" s="2" t="s">
        <v>9</v>
      </c>
      <c r="F52" s="2" t="s">
        <v>7</v>
      </c>
      <c r="G52" s="2" t="str">
        <f>IF(C52=0,1,"")</f>
        <v/>
      </c>
      <c r="H52" s="2" t="s">
        <v>219</v>
      </c>
      <c r="I52">
        <v>264</v>
      </c>
      <c r="J52"/>
    </row>
    <row r="53" spans="1:10">
      <c r="A53" s="2">
        <v>3</v>
      </c>
      <c r="B53" s="2">
        <v>3</v>
      </c>
      <c r="C53" s="2" t="s">
        <v>71</v>
      </c>
      <c r="D53" s="2">
        <v>95</v>
      </c>
      <c r="E53" s="2" t="s">
        <v>9</v>
      </c>
      <c r="F53" s="2" t="s">
        <v>7</v>
      </c>
      <c r="G53" s="2" t="str">
        <f>IF(C53=0,1,"")</f>
        <v/>
      </c>
      <c r="H53" s="2" t="s">
        <v>219</v>
      </c>
      <c r="I53">
        <v>103</v>
      </c>
      <c r="J53"/>
    </row>
    <row r="54" spans="1:10">
      <c r="A54" s="2">
        <v>3</v>
      </c>
      <c r="B54" s="2">
        <v>3</v>
      </c>
      <c r="C54" s="2" t="s">
        <v>460</v>
      </c>
      <c r="D54" s="2">
        <v>92</v>
      </c>
      <c r="E54" s="2" t="s">
        <v>9</v>
      </c>
      <c r="F54" s="2" t="s">
        <v>7</v>
      </c>
      <c r="G54" s="2" t="str">
        <f>IF(C54=0,1,"")</f>
        <v/>
      </c>
      <c r="H54" s="2" t="s">
        <v>219</v>
      </c>
      <c r="I54">
        <v>190</v>
      </c>
      <c r="J54"/>
    </row>
    <row r="55" spans="1:10">
      <c r="A55" s="2">
        <v>3</v>
      </c>
      <c r="B55" s="2">
        <v>3</v>
      </c>
      <c r="C55" s="2" t="s">
        <v>69</v>
      </c>
      <c r="D55" s="2">
        <v>91</v>
      </c>
      <c r="E55" s="2" t="s">
        <v>9</v>
      </c>
      <c r="F55" s="2" t="s">
        <v>7</v>
      </c>
      <c r="G55" s="2" t="str">
        <f>IF(C55=0,1,"")</f>
        <v/>
      </c>
      <c r="H55" s="2" t="s">
        <v>219</v>
      </c>
      <c r="I55">
        <v>305</v>
      </c>
      <c r="J55"/>
    </row>
    <row r="56" spans="1:10">
      <c r="A56" s="2">
        <v>3</v>
      </c>
      <c r="B56" s="2">
        <v>3</v>
      </c>
      <c r="C56" s="2" t="s">
        <v>70</v>
      </c>
      <c r="D56" s="2">
        <v>90</v>
      </c>
      <c r="E56" s="2" t="s">
        <v>9</v>
      </c>
      <c r="F56" s="2" t="s">
        <v>7</v>
      </c>
      <c r="G56" s="2" t="str">
        <f>IF(C56=0,1,"")</f>
        <v/>
      </c>
      <c r="H56" s="2" t="s">
        <v>219</v>
      </c>
      <c r="I56">
        <v>185</v>
      </c>
      <c r="J56"/>
    </row>
    <row r="57" spans="1:10">
      <c r="A57" s="2">
        <v>35</v>
      </c>
      <c r="B57" s="2">
        <v>35</v>
      </c>
      <c r="C57" s="2" t="s">
        <v>268</v>
      </c>
      <c r="D57" s="2"/>
      <c r="E57" s="2" t="s">
        <v>9</v>
      </c>
      <c r="F57" s="2" t="s">
        <v>7</v>
      </c>
      <c r="G57" s="2" t="str">
        <f>IF(C57=0,1,"")</f>
        <v/>
      </c>
      <c r="H57" s="2" t="s">
        <v>338</v>
      </c>
      <c r="I57">
        <v>214</v>
      </c>
      <c r="J57">
        <v>56</v>
      </c>
    </row>
    <row r="58" spans="1:10">
      <c r="A58" s="2">
        <v>35</v>
      </c>
      <c r="B58" s="2">
        <v>35</v>
      </c>
      <c r="C58" s="2" t="s">
        <v>268</v>
      </c>
      <c r="D58" s="2"/>
      <c r="E58" s="2" t="s">
        <v>9</v>
      </c>
      <c r="F58" s="2" t="s">
        <v>7</v>
      </c>
      <c r="G58" s="2" t="str">
        <f>IF(C58=0,1,"")</f>
        <v/>
      </c>
      <c r="H58" s="2" t="s">
        <v>338</v>
      </c>
      <c r="I58">
        <v>278</v>
      </c>
      <c r="J58">
        <v>57</v>
      </c>
    </row>
    <row r="59" spans="1:10">
      <c r="A59" s="2">
        <v>35</v>
      </c>
      <c r="B59" s="2">
        <v>35</v>
      </c>
      <c r="C59" s="2" t="s">
        <v>268</v>
      </c>
      <c r="D59" s="2"/>
      <c r="E59" s="2" t="s">
        <v>9</v>
      </c>
      <c r="F59" s="2" t="s">
        <v>7</v>
      </c>
      <c r="G59" s="2" t="str">
        <f>IF(C59=0,1,"")</f>
        <v/>
      </c>
      <c r="H59" s="2" t="s">
        <v>338</v>
      </c>
      <c r="I59">
        <v>232</v>
      </c>
      <c r="J59">
        <v>58</v>
      </c>
    </row>
    <row r="60" spans="1:10">
      <c r="A60" s="2">
        <v>35</v>
      </c>
      <c r="B60" s="2">
        <v>35</v>
      </c>
      <c r="C60" s="2" t="s">
        <v>268</v>
      </c>
      <c r="D60" s="2"/>
      <c r="E60" s="2" t="s">
        <v>9</v>
      </c>
      <c r="F60" s="2" t="s">
        <v>7</v>
      </c>
      <c r="G60" s="2" t="str">
        <f>IF(C60=0,1,"")</f>
        <v/>
      </c>
      <c r="H60" s="2" t="s">
        <v>338</v>
      </c>
      <c r="I60">
        <v>22</v>
      </c>
      <c r="J60">
        <v>59</v>
      </c>
    </row>
    <row r="61" spans="1:10">
      <c r="A61" s="2">
        <v>35</v>
      </c>
      <c r="B61" s="2">
        <v>35</v>
      </c>
      <c r="C61" s="2" t="s">
        <v>268</v>
      </c>
      <c r="D61" s="2"/>
      <c r="E61" s="2" t="s">
        <v>9</v>
      </c>
      <c r="F61" s="2" t="s">
        <v>7</v>
      </c>
      <c r="G61" s="2" t="str">
        <f>IF(C61=0,1,"")</f>
        <v/>
      </c>
      <c r="H61" s="2" t="s">
        <v>338</v>
      </c>
      <c r="I61">
        <v>283</v>
      </c>
      <c r="J61">
        <v>60</v>
      </c>
    </row>
    <row r="62" spans="1:10">
      <c r="A62" s="2">
        <v>65</v>
      </c>
      <c r="B62" s="2">
        <v>65</v>
      </c>
      <c r="C62" s="5" t="s">
        <v>81</v>
      </c>
      <c r="D62" s="2">
        <v>72</v>
      </c>
      <c r="E62" s="5" t="s">
        <v>9</v>
      </c>
      <c r="F62" s="5" t="s">
        <v>8</v>
      </c>
      <c r="G62" s="5" t="str">
        <f>IF(C62=0,1,"")</f>
        <v/>
      </c>
      <c r="H62" s="5" t="s">
        <v>197</v>
      </c>
      <c r="I62">
        <v>146</v>
      </c>
      <c r="J62"/>
    </row>
    <row r="63" spans="1:10">
      <c r="A63" s="2">
        <v>65</v>
      </c>
      <c r="B63" s="2">
        <v>65</v>
      </c>
      <c r="C63" s="5" t="s">
        <v>419</v>
      </c>
      <c r="D63" s="2">
        <v>52</v>
      </c>
      <c r="E63" s="5" t="s">
        <v>9</v>
      </c>
      <c r="F63" s="5" t="s">
        <v>8</v>
      </c>
      <c r="G63" s="5" t="str">
        <f>IF(C63=0,1,"")</f>
        <v/>
      </c>
      <c r="H63" s="5" t="s">
        <v>197</v>
      </c>
      <c r="I63">
        <v>151</v>
      </c>
      <c r="J63"/>
    </row>
    <row r="64" spans="1:10">
      <c r="A64" s="2">
        <v>65</v>
      </c>
      <c r="B64" s="2">
        <v>65</v>
      </c>
      <c r="C64" s="5" t="s">
        <v>418</v>
      </c>
      <c r="D64" s="2">
        <v>46</v>
      </c>
      <c r="E64" s="5" t="s">
        <v>9</v>
      </c>
      <c r="F64" s="5" t="s">
        <v>8</v>
      </c>
      <c r="G64" s="5" t="str">
        <f>IF(C64=0,1,"")</f>
        <v/>
      </c>
      <c r="H64" s="5" t="s">
        <v>197</v>
      </c>
      <c r="I64">
        <v>67</v>
      </c>
      <c r="J64"/>
    </row>
    <row r="65" spans="1:10">
      <c r="A65" s="2">
        <v>65</v>
      </c>
      <c r="B65" s="2">
        <v>65</v>
      </c>
      <c r="C65" s="5" t="s">
        <v>416</v>
      </c>
      <c r="D65" s="2">
        <v>40</v>
      </c>
      <c r="E65" s="5" t="s">
        <v>9</v>
      </c>
      <c r="F65" s="5" t="s">
        <v>8</v>
      </c>
      <c r="G65" s="5" t="str">
        <f>IF(C65=0,1,"")</f>
        <v/>
      </c>
      <c r="H65" s="5" t="s">
        <v>197</v>
      </c>
      <c r="I65">
        <v>69</v>
      </c>
      <c r="J65"/>
    </row>
    <row r="66" spans="1:10">
      <c r="A66" s="2">
        <v>65</v>
      </c>
      <c r="B66" s="2">
        <v>65</v>
      </c>
      <c r="C66" s="5" t="s">
        <v>417</v>
      </c>
      <c r="D66" s="2"/>
      <c r="E66" s="5" t="s">
        <v>9</v>
      </c>
      <c r="F66" s="5" t="s">
        <v>8</v>
      </c>
      <c r="G66" s="5" t="str">
        <f>IF(C66=0,1,"")</f>
        <v/>
      </c>
      <c r="H66" s="5" t="s">
        <v>197</v>
      </c>
      <c r="I66">
        <v>206</v>
      </c>
      <c r="J66"/>
    </row>
    <row r="67" spans="1:10">
      <c r="A67" s="2">
        <v>17</v>
      </c>
      <c r="B67" s="2">
        <v>17</v>
      </c>
      <c r="C67" s="2" t="s">
        <v>207</v>
      </c>
      <c r="D67" s="2">
        <v>88</v>
      </c>
      <c r="E67" s="2" t="s">
        <v>9</v>
      </c>
      <c r="F67" s="2" t="s">
        <v>7</v>
      </c>
      <c r="G67" s="2" t="str">
        <f>IF(C67=0,1,"")</f>
        <v/>
      </c>
      <c r="H67" s="2" t="s">
        <v>26</v>
      </c>
      <c r="I67">
        <v>333</v>
      </c>
      <c r="J67"/>
    </row>
    <row r="68" spans="1:10">
      <c r="A68" s="2">
        <v>17</v>
      </c>
      <c r="B68" s="2">
        <v>17</v>
      </c>
      <c r="C68" s="2" t="s">
        <v>209</v>
      </c>
      <c r="D68" s="2">
        <v>79</v>
      </c>
      <c r="E68" s="2" t="s">
        <v>9</v>
      </c>
      <c r="F68" s="2" t="s">
        <v>7</v>
      </c>
      <c r="G68" s="2" t="str">
        <f>IF(C68=0,1,"")</f>
        <v/>
      </c>
      <c r="H68" s="2" t="s">
        <v>26</v>
      </c>
      <c r="I68">
        <v>342</v>
      </c>
      <c r="J68"/>
    </row>
    <row r="69" spans="1:10">
      <c r="A69" s="2">
        <v>17</v>
      </c>
      <c r="B69" s="2">
        <v>17</v>
      </c>
      <c r="C69" s="2" t="s">
        <v>28</v>
      </c>
      <c r="D69" s="2">
        <v>70</v>
      </c>
      <c r="E69" s="2" t="s">
        <v>9</v>
      </c>
      <c r="F69" s="2" t="s">
        <v>7</v>
      </c>
      <c r="G69" s="2" t="str">
        <f>IF(C69=0,1,"")</f>
        <v/>
      </c>
      <c r="H69" s="2" t="s">
        <v>26</v>
      </c>
      <c r="I69">
        <v>281</v>
      </c>
      <c r="J69"/>
    </row>
    <row r="70" spans="1:10">
      <c r="A70" s="2">
        <v>17</v>
      </c>
      <c r="B70" s="2">
        <v>17</v>
      </c>
      <c r="C70" s="2" t="s">
        <v>208</v>
      </c>
      <c r="D70" s="2">
        <v>68</v>
      </c>
      <c r="E70" s="2" t="s">
        <v>9</v>
      </c>
      <c r="F70" s="2" t="s">
        <v>7</v>
      </c>
      <c r="G70" s="2" t="str">
        <f>IF(C70=0,1,"")</f>
        <v/>
      </c>
      <c r="H70" s="2" t="s">
        <v>26</v>
      </c>
      <c r="I70">
        <v>317</v>
      </c>
      <c r="J70"/>
    </row>
    <row r="71" spans="1:10">
      <c r="A71" s="2">
        <v>17</v>
      </c>
      <c r="B71" s="2">
        <v>17</v>
      </c>
      <c r="C71" s="2" t="s">
        <v>27</v>
      </c>
      <c r="D71" s="2">
        <v>42</v>
      </c>
      <c r="E71" s="2" t="s">
        <v>9</v>
      </c>
      <c r="F71" s="2" t="s">
        <v>7</v>
      </c>
      <c r="G71" s="2" t="str">
        <f>IF(C71=0,1,"")</f>
        <v/>
      </c>
      <c r="H71" s="2" t="s">
        <v>26</v>
      </c>
      <c r="I71">
        <v>196</v>
      </c>
      <c r="J71"/>
    </row>
    <row r="72" spans="1:10">
      <c r="A72" s="2">
        <v>40</v>
      </c>
      <c r="B72" s="2">
        <v>40</v>
      </c>
      <c r="C72" s="2" t="s">
        <v>347</v>
      </c>
      <c r="D72" s="2">
        <v>73</v>
      </c>
      <c r="E72" s="2" t="s">
        <v>9</v>
      </c>
      <c r="F72" s="2" t="s">
        <v>7</v>
      </c>
      <c r="G72" s="2" t="str">
        <f>IF(C72=0,1,"")</f>
        <v/>
      </c>
      <c r="H72" s="2" t="s">
        <v>346</v>
      </c>
      <c r="I72">
        <v>330</v>
      </c>
      <c r="J72"/>
    </row>
    <row r="73" spans="1:10">
      <c r="A73" s="2">
        <v>40</v>
      </c>
      <c r="B73" s="2">
        <v>40</v>
      </c>
      <c r="C73" s="2" t="s">
        <v>15</v>
      </c>
      <c r="D73" s="2">
        <v>48</v>
      </c>
      <c r="E73" s="2" t="s">
        <v>9</v>
      </c>
      <c r="F73" s="2" t="s">
        <v>7</v>
      </c>
      <c r="G73" s="2" t="str">
        <f>IF(C73=0,1,"")</f>
        <v/>
      </c>
      <c r="H73" s="2" t="s">
        <v>346</v>
      </c>
      <c r="I73">
        <v>237</v>
      </c>
      <c r="J73"/>
    </row>
    <row r="74" spans="1:10">
      <c r="A74" s="2">
        <v>40</v>
      </c>
      <c r="B74" s="2">
        <v>40</v>
      </c>
      <c r="C74" s="2" t="s">
        <v>348</v>
      </c>
      <c r="D74" s="2">
        <v>47</v>
      </c>
      <c r="E74" s="2" t="s">
        <v>9</v>
      </c>
      <c r="F74" s="2" t="s">
        <v>7</v>
      </c>
      <c r="G74" s="2" t="str">
        <f>IF(C74=0,1,"")</f>
        <v/>
      </c>
      <c r="H74" s="2" t="s">
        <v>346</v>
      </c>
      <c r="I74">
        <v>221</v>
      </c>
      <c r="J74"/>
    </row>
    <row r="75" spans="1:10">
      <c r="A75" s="2">
        <v>40</v>
      </c>
      <c r="B75" s="2">
        <v>40</v>
      </c>
      <c r="C75" s="2" t="s">
        <v>88</v>
      </c>
      <c r="D75" s="2">
        <v>45</v>
      </c>
      <c r="E75" s="2" t="s">
        <v>9</v>
      </c>
      <c r="F75" s="2" t="s">
        <v>7</v>
      </c>
      <c r="G75" s="2" t="str">
        <f>IF(C75=0,1,"")</f>
        <v/>
      </c>
      <c r="H75" s="2" t="s">
        <v>346</v>
      </c>
      <c r="I75">
        <v>84</v>
      </c>
      <c r="J75"/>
    </row>
    <row r="76" spans="1:10">
      <c r="A76" s="2">
        <v>40</v>
      </c>
      <c r="B76" s="2">
        <v>40</v>
      </c>
      <c r="C76" s="2" t="s">
        <v>16</v>
      </c>
      <c r="D76" s="2">
        <v>21</v>
      </c>
      <c r="E76" s="2" t="s">
        <v>9</v>
      </c>
      <c r="F76" s="2" t="s">
        <v>7</v>
      </c>
      <c r="G76" s="2" t="str">
        <f>IF(C76=0,1,"")</f>
        <v/>
      </c>
      <c r="H76" s="2" t="s">
        <v>346</v>
      </c>
      <c r="I76">
        <v>246</v>
      </c>
      <c r="J76"/>
    </row>
    <row r="77" spans="1:10">
      <c r="A77" s="2">
        <v>41</v>
      </c>
      <c r="B77" s="2">
        <v>41</v>
      </c>
      <c r="C77" s="2" t="s">
        <v>14</v>
      </c>
      <c r="D77" s="2"/>
      <c r="E77" s="2" t="s">
        <v>9</v>
      </c>
      <c r="F77" s="2" t="s">
        <v>7</v>
      </c>
      <c r="G77" s="2" t="str">
        <f>IF(C77=0,1,"")</f>
        <v/>
      </c>
      <c r="H77" s="2" t="s">
        <v>349</v>
      </c>
      <c r="I77">
        <v>4</v>
      </c>
      <c r="J77"/>
    </row>
    <row r="78" spans="1:10">
      <c r="A78" s="2">
        <v>41</v>
      </c>
      <c r="B78" s="2">
        <v>41</v>
      </c>
      <c r="C78" s="2" t="s">
        <v>350</v>
      </c>
      <c r="D78" s="2"/>
      <c r="E78" s="2" t="s">
        <v>9</v>
      </c>
      <c r="F78" s="2" t="s">
        <v>7</v>
      </c>
      <c r="G78" s="2" t="str">
        <f>IF(C78=0,1,"")</f>
        <v/>
      </c>
      <c r="H78" s="2" t="s">
        <v>349</v>
      </c>
      <c r="I78">
        <v>242</v>
      </c>
      <c r="J78"/>
    </row>
    <row r="79" spans="1:10">
      <c r="A79" s="2">
        <v>41</v>
      </c>
      <c r="B79" s="2">
        <v>41</v>
      </c>
      <c r="C79" s="2" t="s">
        <v>17</v>
      </c>
      <c r="D79" s="2"/>
      <c r="E79" s="2" t="s">
        <v>9</v>
      </c>
      <c r="F79" s="2" t="s">
        <v>7</v>
      </c>
      <c r="G79" s="2" t="str">
        <f>IF(C79=0,1,"")</f>
        <v/>
      </c>
      <c r="H79" s="2" t="s">
        <v>349</v>
      </c>
      <c r="I79">
        <v>341</v>
      </c>
      <c r="J79"/>
    </row>
    <row r="80" spans="1:10">
      <c r="A80" s="2">
        <v>41</v>
      </c>
      <c r="B80" s="2">
        <v>41</v>
      </c>
      <c r="C80" s="2" t="s">
        <v>458</v>
      </c>
      <c r="D80" s="2"/>
      <c r="E80" s="2" t="s">
        <v>9</v>
      </c>
      <c r="F80" s="2" t="s">
        <v>7</v>
      </c>
      <c r="G80" s="2" t="str">
        <f>IF(C80=0,1,"")</f>
        <v/>
      </c>
      <c r="H80" s="2" t="s">
        <v>349</v>
      </c>
      <c r="I80">
        <v>276</v>
      </c>
      <c r="J80"/>
    </row>
    <row r="81" spans="1:10">
      <c r="A81" s="2">
        <v>41</v>
      </c>
      <c r="B81" s="2">
        <v>41</v>
      </c>
      <c r="C81" s="2" t="s">
        <v>245</v>
      </c>
      <c r="D81" s="2"/>
      <c r="E81" s="2" t="s">
        <v>9</v>
      </c>
      <c r="F81" s="2" t="s">
        <v>7</v>
      </c>
      <c r="G81" s="2" t="str">
        <f>IF(C81=0,1,"")</f>
        <v/>
      </c>
      <c r="H81" s="2" t="s">
        <v>349</v>
      </c>
      <c r="I81">
        <v>210</v>
      </c>
      <c r="J81"/>
    </row>
    <row r="82" spans="1:10">
      <c r="A82" s="2">
        <v>11</v>
      </c>
      <c r="B82" s="2">
        <v>11</v>
      </c>
      <c r="C82" s="2" t="s">
        <v>292</v>
      </c>
      <c r="D82" s="2">
        <v>96</v>
      </c>
      <c r="E82" s="2" t="s">
        <v>9</v>
      </c>
      <c r="F82" s="2" t="s">
        <v>7</v>
      </c>
      <c r="G82" s="2" t="str">
        <f>IF(C82=0,1,"")</f>
        <v/>
      </c>
      <c r="H82" s="2" t="s">
        <v>290</v>
      </c>
      <c r="I82">
        <v>135</v>
      </c>
      <c r="J82"/>
    </row>
    <row r="83" spans="1:10">
      <c r="A83" s="2">
        <v>11</v>
      </c>
      <c r="B83" s="2">
        <v>11</v>
      </c>
      <c r="C83" s="2" t="s">
        <v>440</v>
      </c>
      <c r="D83" s="2">
        <v>85</v>
      </c>
      <c r="E83" s="2" t="s">
        <v>9</v>
      </c>
      <c r="F83" s="2" t="s">
        <v>7</v>
      </c>
      <c r="G83" s="2" t="str">
        <f>IF(C83=0,1,"")</f>
        <v/>
      </c>
      <c r="H83" s="2" t="s">
        <v>290</v>
      </c>
      <c r="I83">
        <v>38</v>
      </c>
      <c r="J83"/>
    </row>
    <row r="84" spans="1:10">
      <c r="A84" s="2">
        <v>11</v>
      </c>
      <c r="B84" s="2">
        <v>11</v>
      </c>
      <c r="C84" s="2" t="s">
        <v>291</v>
      </c>
      <c r="D84" s="2">
        <v>85</v>
      </c>
      <c r="E84" s="2" t="s">
        <v>9</v>
      </c>
      <c r="F84" s="2" t="s">
        <v>7</v>
      </c>
      <c r="G84" s="2" t="str">
        <f>IF(C84=0,1,"")</f>
        <v/>
      </c>
      <c r="H84" s="2" t="s">
        <v>290</v>
      </c>
      <c r="I84">
        <v>157</v>
      </c>
      <c r="J84"/>
    </row>
    <row r="85" spans="1:10">
      <c r="A85" s="2">
        <v>11</v>
      </c>
      <c r="B85" s="2">
        <v>11</v>
      </c>
      <c r="C85" s="2" t="s">
        <v>233</v>
      </c>
      <c r="D85" s="2">
        <v>84</v>
      </c>
      <c r="E85" s="2" t="s">
        <v>9</v>
      </c>
      <c r="F85" s="2" t="s">
        <v>8</v>
      </c>
      <c r="G85" s="2" t="str">
        <f>IF(C85=0,1,"")</f>
        <v/>
      </c>
      <c r="H85" s="2" t="s">
        <v>290</v>
      </c>
      <c r="I85">
        <v>62</v>
      </c>
      <c r="J85"/>
    </row>
    <row r="86" spans="1:10">
      <c r="A86" s="2">
        <v>11</v>
      </c>
      <c r="B86" s="2">
        <v>11</v>
      </c>
      <c r="C86" s="5" t="s">
        <v>439</v>
      </c>
      <c r="D86" s="2">
        <v>81</v>
      </c>
      <c r="E86" s="2" t="s">
        <v>9</v>
      </c>
      <c r="F86" s="2" t="s">
        <v>7</v>
      </c>
      <c r="G86" s="2" t="str">
        <f>IF(C86=0,1,"")</f>
        <v/>
      </c>
      <c r="H86" s="2" t="s">
        <v>290</v>
      </c>
      <c r="I86">
        <v>36</v>
      </c>
      <c r="J86"/>
    </row>
    <row r="87" spans="1:10">
      <c r="A87" s="2">
        <v>1</v>
      </c>
      <c r="B87" s="2">
        <v>1</v>
      </c>
      <c r="C87" s="2" t="s">
        <v>234</v>
      </c>
      <c r="D87" s="2">
        <v>95</v>
      </c>
      <c r="E87" s="2" t="s">
        <v>9</v>
      </c>
      <c r="F87" s="2" t="s">
        <v>7</v>
      </c>
      <c r="G87" s="2" t="str">
        <f>IF(C87=0,1,"")</f>
        <v/>
      </c>
      <c r="H87" s="2" t="s">
        <v>213</v>
      </c>
      <c r="I87">
        <v>87</v>
      </c>
      <c r="J87"/>
    </row>
    <row r="88" spans="1:10">
      <c r="A88" s="2">
        <v>1</v>
      </c>
      <c r="B88" s="2">
        <v>1</v>
      </c>
      <c r="C88" s="2" t="s">
        <v>215</v>
      </c>
      <c r="D88" s="2">
        <v>93</v>
      </c>
      <c r="E88" s="2" t="s">
        <v>9</v>
      </c>
      <c r="F88" s="2" t="s">
        <v>7</v>
      </c>
      <c r="G88" s="2" t="str">
        <f>IF(C88=0,1,"")</f>
        <v/>
      </c>
      <c r="H88" s="2" t="s">
        <v>213</v>
      </c>
      <c r="I88">
        <v>189</v>
      </c>
      <c r="J88"/>
    </row>
    <row r="89" spans="1:10">
      <c r="A89" s="2">
        <v>1</v>
      </c>
      <c r="B89" s="2">
        <v>1</v>
      </c>
      <c r="C89" s="2" t="s">
        <v>214</v>
      </c>
      <c r="D89" s="2">
        <v>93</v>
      </c>
      <c r="E89" s="2" t="s">
        <v>9</v>
      </c>
      <c r="F89" s="2" t="s">
        <v>7</v>
      </c>
      <c r="G89" s="2" t="str">
        <f>IF(C89=0,1,"")</f>
        <v/>
      </c>
      <c r="H89" s="2" t="s">
        <v>213</v>
      </c>
      <c r="I89">
        <v>225</v>
      </c>
      <c r="J89"/>
    </row>
    <row r="90" spans="1:10">
      <c r="A90" s="2">
        <v>1</v>
      </c>
      <c r="B90" s="2">
        <v>1</v>
      </c>
      <c r="C90" s="2" t="s">
        <v>212</v>
      </c>
      <c r="D90" s="2">
        <v>87</v>
      </c>
      <c r="E90" s="2" t="s">
        <v>9</v>
      </c>
      <c r="F90" s="2" t="s">
        <v>7</v>
      </c>
      <c r="G90" s="2" t="str">
        <f>IF(C90=0,1,"")</f>
        <v/>
      </c>
      <c r="H90" s="2" t="s">
        <v>213</v>
      </c>
      <c r="I90">
        <v>212</v>
      </c>
      <c r="J90"/>
    </row>
    <row r="91" spans="1:10">
      <c r="A91" s="2">
        <v>1</v>
      </c>
      <c r="B91" s="2">
        <v>1</v>
      </c>
      <c r="C91" s="2" t="s">
        <v>266</v>
      </c>
      <c r="D91" s="2">
        <v>87</v>
      </c>
      <c r="E91" s="2" t="s">
        <v>9</v>
      </c>
      <c r="F91" s="2" t="s">
        <v>7</v>
      </c>
      <c r="G91" s="2" t="str">
        <f>IF(C91=0,1,"")</f>
        <v/>
      </c>
      <c r="H91" s="2" t="s">
        <v>213</v>
      </c>
      <c r="I91">
        <v>184</v>
      </c>
      <c r="J91"/>
    </row>
    <row r="92" spans="1:10">
      <c r="A92" s="2">
        <v>26</v>
      </c>
      <c r="B92" s="2">
        <v>26</v>
      </c>
      <c r="C92" s="2" t="s">
        <v>268</v>
      </c>
      <c r="D92" s="2"/>
      <c r="E92" s="2" t="s">
        <v>9</v>
      </c>
      <c r="F92" s="2" t="s">
        <v>7</v>
      </c>
      <c r="G92" s="2" t="str">
        <f>IF(C92=0,1,"")</f>
        <v/>
      </c>
      <c r="H92" s="2" t="s">
        <v>315</v>
      </c>
      <c r="I92">
        <v>44</v>
      </c>
      <c r="J92">
        <v>91</v>
      </c>
    </row>
    <row r="93" spans="1:10">
      <c r="A93" s="2">
        <v>26</v>
      </c>
      <c r="B93" s="2">
        <v>26</v>
      </c>
      <c r="C93" s="2" t="s">
        <v>268</v>
      </c>
      <c r="D93" s="2"/>
      <c r="E93" s="2" t="s">
        <v>9</v>
      </c>
      <c r="F93" s="2" t="s">
        <v>7</v>
      </c>
      <c r="G93" s="2" t="str">
        <f>IF(C93=0,1,"")</f>
        <v/>
      </c>
      <c r="H93" s="2" t="s">
        <v>315</v>
      </c>
      <c r="I93">
        <v>29</v>
      </c>
      <c r="J93">
        <v>92</v>
      </c>
    </row>
    <row r="94" spans="1:10">
      <c r="A94" s="2">
        <v>26</v>
      </c>
      <c r="B94" s="2">
        <v>26</v>
      </c>
      <c r="C94" s="2" t="s">
        <v>268</v>
      </c>
      <c r="D94" s="2"/>
      <c r="E94" s="2" t="s">
        <v>9</v>
      </c>
      <c r="F94" s="2" t="s">
        <v>7</v>
      </c>
      <c r="G94" s="2" t="str">
        <f>IF(C94=0,1,"")</f>
        <v/>
      </c>
      <c r="H94" s="2" t="s">
        <v>315</v>
      </c>
      <c r="I94">
        <v>101</v>
      </c>
      <c r="J94">
        <v>93</v>
      </c>
    </row>
    <row r="95" spans="1:10">
      <c r="A95" s="2">
        <v>26</v>
      </c>
      <c r="B95" s="2">
        <v>26</v>
      </c>
      <c r="C95" s="2" t="s">
        <v>268</v>
      </c>
      <c r="D95" s="2"/>
      <c r="E95" s="2" t="s">
        <v>9</v>
      </c>
      <c r="F95" s="2" t="s">
        <v>7</v>
      </c>
      <c r="G95" s="2" t="str">
        <f>IF(C95=0,1,"")</f>
        <v/>
      </c>
      <c r="H95" s="2" t="s">
        <v>315</v>
      </c>
      <c r="I95">
        <v>136</v>
      </c>
      <c r="J95">
        <v>94</v>
      </c>
    </row>
    <row r="96" spans="1:10">
      <c r="A96" s="2">
        <v>26</v>
      </c>
      <c r="B96" s="2">
        <v>26</v>
      </c>
      <c r="C96" s="2" t="s">
        <v>268</v>
      </c>
      <c r="D96" s="2"/>
      <c r="E96" s="2" t="s">
        <v>9</v>
      </c>
      <c r="F96" s="2" t="s">
        <v>7</v>
      </c>
      <c r="G96" s="2" t="str">
        <f>IF(C96=0,1,"")</f>
        <v/>
      </c>
      <c r="H96" s="2" t="s">
        <v>315</v>
      </c>
      <c r="I96">
        <v>220</v>
      </c>
      <c r="J96">
        <v>95</v>
      </c>
    </row>
    <row r="97" spans="1:10">
      <c r="A97" s="2">
        <v>27</v>
      </c>
      <c r="B97" s="2">
        <v>27</v>
      </c>
      <c r="C97" s="2" t="s">
        <v>268</v>
      </c>
      <c r="D97" s="2"/>
      <c r="E97" s="2" t="s">
        <v>9</v>
      </c>
      <c r="F97" s="2" t="s">
        <v>7</v>
      </c>
      <c r="G97" s="2" t="str">
        <f>IF(C97=0,1,"")</f>
        <v/>
      </c>
      <c r="H97" s="2" t="s">
        <v>316</v>
      </c>
      <c r="I97">
        <v>197</v>
      </c>
      <c r="J97">
        <v>96</v>
      </c>
    </row>
    <row r="98" spans="1:10">
      <c r="A98" s="2">
        <v>27</v>
      </c>
      <c r="B98" s="2">
        <v>27</v>
      </c>
      <c r="C98" s="2" t="s">
        <v>268</v>
      </c>
      <c r="D98" s="2"/>
      <c r="E98" s="2" t="s">
        <v>9</v>
      </c>
      <c r="F98" s="2" t="s">
        <v>7</v>
      </c>
      <c r="G98" s="2" t="str">
        <f>IF(C98=0,1,"")</f>
        <v/>
      </c>
      <c r="H98" s="2" t="s">
        <v>316</v>
      </c>
      <c r="I98">
        <v>179</v>
      </c>
      <c r="J98">
        <v>97</v>
      </c>
    </row>
    <row r="99" spans="1:10">
      <c r="A99" s="2">
        <v>27</v>
      </c>
      <c r="B99" s="2">
        <v>27</v>
      </c>
      <c r="C99" s="2" t="s">
        <v>268</v>
      </c>
      <c r="D99" s="2"/>
      <c r="E99" s="2" t="s">
        <v>9</v>
      </c>
      <c r="F99" s="2" t="s">
        <v>7</v>
      </c>
      <c r="G99" s="2" t="str">
        <f>IF(C99=0,1,"")</f>
        <v/>
      </c>
      <c r="H99" s="2" t="s">
        <v>316</v>
      </c>
      <c r="I99">
        <v>274</v>
      </c>
      <c r="J99">
        <v>98</v>
      </c>
    </row>
    <row r="100" spans="1:10">
      <c r="A100" s="2">
        <v>27</v>
      </c>
      <c r="B100" s="2">
        <v>27</v>
      </c>
      <c r="C100" s="2" t="s">
        <v>268</v>
      </c>
      <c r="D100" s="2"/>
      <c r="E100" s="2" t="s">
        <v>9</v>
      </c>
      <c r="F100" s="2" t="s">
        <v>7</v>
      </c>
      <c r="G100" s="2" t="str">
        <f>IF(C100=0,1,"")</f>
        <v/>
      </c>
      <c r="H100" s="2" t="s">
        <v>316</v>
      </c>
      <c r="I100">
        <v>148</v>
      </c>
      <c r="J100">
        <v>99</v>
      </c>
    </row>
    <row r="101" spans="1:10">
      <c r="A101" s="2">
        <v>27</v>
      </c>
      <c r="B101" s="2">
        <v>27</v>
      </c>
      <c r="C101" s="2" t="s">
        <v>268</v>
      </c>
      <c r="D101" s="2"/>
      <c r="E101" s="2" t="s">
        <v>9</v>
      </c>
      <c r="F101" s="2" t="s">
        <v>7</v>
      </c>
      <c r="G101" s="2" t="str">
        <f>IF(C101=0,1,"")</f>
        <v/>
      </c>
      <c r="H101" s="2" t="s">
        <v>316</v>
      </c>
      <c r="I101">
        <v>45</v>
      </c>
      <c r="J101">
        <v>100</v>
      </c>
    </row>
    <row r="102" spans="1:10">
      <c r="A102" s="2">
        <v>64</v>
      </c>
      <c r="B102" s="2">
        <v>64</v>
      </c>
      <c r="C102" s="5" t="s">
        <v>411</v>
      </c>
      <c r="D102" s="2">
        <v>81</v>
      </c>
      <c r="E102" s="5" t="s">
        <v>9</v>
      </c>
      <c r="F102" s="5" t="s">
        <v>7</v>
      </c>
      <c r="G102" s="5" t="str">
        <f>IF(C102=0,1,"")</f>
        <v/>
      </c>
      <c r="H102" s="5" t="s">
        <v>30</v>
      </c>
      <c r="I102">
        <v>155</v>
      </c>
      <c r="J102"/>
    </row>
    <row r="103" spans="1:10">
      <c r="A103" s="2">
        <v>64</v>
      </c>
      <c r="B103" s="2">
        <v>64</v>
      </c>
      <c r="C103" s="5" t="s">
        <v>414</v>
      </c>
      <c r="D103" s="2">
        <v>56</v>
      </c>
      <c r="E103" s="5" t="s">
        <v>9</v>
      </c>
      <c r="F103" s="5" t="s">
        <v>7</v>
      </c>
      <c r="G103" s="5" t="str">
        <f>IF(C103=0,1,"")</f>
        <v/>
      </c>
      <c r="H103" s="5" t="s">
        <v>30</v>
      </c>
      <c r="I103">
        <v>217</v>
      </c>
      <c r="J103"/>
    </row>
    <row r="104" spans="1:10">
      <c r="A104" s="2">
        <v>64</v>
      </c>
      <c r="B104" s="2">
        <v>64</v>
      </c>
      <c r="C104" s="5" t="s">
        <v>413</v>
      </c>
      <c r="D104" s="2">
        <v>50</v>
      </c>
      <c r="E104" s="5" t="s">
        <v>9</v>
      </c>
      <c r="F104" s="5" t="s">
        <v>7</v>
      </c>
      <c r="G104" s="5" t="str">
        <f>IF(C104=0,1,"")</f>
        <v/>
      </c>
      <c r="H104" s="5" t="s">
        <v>30</v>
      </c>
      <c r="I104">
        <v>218</v>
      </c>
      <c r="J104"/>
    </row>
    <row r="105" spans="1:10">
      <c r="A105" s="2">
        <v>64</v>
      </c>
      <c r="B105" s="2">
        <v>64</v>
      </c>
      <c r="C105" s="5" t="s">
        <v>412</v>
      </c>
      <c r="D105" s="2">
        <v>8</v>
      </c>
      <c r="E105" s="5" t="s">
        <v>9</v>
      </c>
      <c r="F105" s="5" t="s">
        <v>7</v>
      </c>
      <c r="G105" s="5" t="str">
        <f>IF(C105=0,1,"")</f>
        <v/>
      </c>
      <c r="H105" s="5" t="s">
        <v>30</v>
      </c>
      <c r="I105">
        <v>20</v>
      </c>
      <c r="J105"/>
    </row>
    <row r="106" spans="1:10">
      <c r="A106" s="2">
        <v>64</v>
      </c>
      <c r="B106" s="2">
        <v>64</v>
      </c>
      <c r="C106" s="5" t="s">
        <v>415</v>
      </c>
      <c r="D106" s="2">
        <v>0</v>
      </c>
      <c r="E106" s="5" t="s">
        <v>9</v>
      </c>
      <c r="F106" s="5" t="s">
        <v>7</v>
      </c>
      <c r="G106" s="5" t="str">
        <f>IF(C106=0,1,"")</f>
        <v/>
      </c>
      <c r="H106" s="5" t="s">
        <v>30</v>
      </c>
      <c r="I106">
        <v>320</v>
      </c>
      <c r="J106"/>
    </row>
    <row r="107" spans="1:10">
      <c r="A107" s="2">
        <v>53</v>
      </c>
      <c r="B107" s="2">
        <v>53</v>
      </c>
      <c r="C107" s="5" t="s">
        <v>377</v>
      </c>
      <c r="D107" s="2">
        <v>73</v>
      </c>
      <c r="E107" s="5" t="s">
        <v>9</v>
      </c>
      <c r="F107" s="5" t="s">
        <v>7</v>
      </c>
      <c r="G107" s="2" t="str">
        <f>IF(C107=0,1,"")</f>
        <v/>
      </c>
      <c r="H107" s="5" t="s">
        <v>376</v>
      </c>
      <c r="I107">
        <v>88</v>
      </c>
      <c r="J107"/>
    </row>
    <row r="108" spans="1:10">
      <c r="A108" s="2">
        <v>53</v>
      </c>
      <c r="B108" s="2">
        <v>53</v>
      </c>
      <c r="C108" s="5" t="s">
        <v>50</v>
      </c>
      <c r="D108" s="2">
        <v>71</v>
      </c>
      <c r="E108" s="5" t="s">
        <v>9</v>
      </c>
      <c r="F108" s="5" t="s">
        <v>7</v>
      </c>
      <c r="G108" s="2" t="str">
        <f>IF(C108=0,1,"")</f>
        <v/>
      </c>
      <c r="H108" s="5" t="s">
        <v>376</v>
      </c>
      <c r="I108">
        <v>158</v>
      </c>
      <c r="J108"/>
    </row>
    <row r="109" spans="1:10">
      <c r="A109" s="2">
        <v>53</v>
      </c>
      <c r="B109" s="2">
        <v>53</v>
      </c>
      <c r="C109" s="5" t="s">
        <v>89</v>
      </c>
      <c r="D109" s="2">
        <v>61</v>
      </c>
      <c r="E109" s="5" t="s">
        <v>9</v>
      </c>
      <c r="F109" s="5" t="s">
        <v>7</v>
      </c>
      <c r="G109" s="2" t="str">
        <f>IF(C109=0,1,"")</f>
        <v/>
      </c>
      <c r="H109" s="5" t="s">
        <v>376</v>
      </c>
      <c r="I109">
        <v>111</v>
      </c>
      <c r="J109"/>
    </row>
    <row r="110" spans="1:10">
      <c r="A110" s="2">
        <v>53</v>
      </c>
      <c r="B110" s="2">
        <v>53</v>
      </c>
      <c r="C110" s="2" t="s">
        <v>246</v>
      </c>
      <c r="D110" s="2">
        <v>59</v>
      </c>
      <c r="E110" s="2" t="s">
        <v>9</v>
      </c>
      <c r="F110" s="2" t="s">
        <v>7</v>
      </c>
      <c r="G110" s="2" t="str">
        <f>IF(C110=0,1,"")</f>
        <v/>
      </c>
      <c r="H110" s="5" t="s">
        <v>376</v>
      </c>
      <c r="I110">
        <v>41</v>
      </c>
      <c r="J110"/>
    </row>
    <row r="111" spans="1:10">
      <c r="A111" s="2">
        <v>53</v>
      </c>
      <c r="B111" s="2">
        <v>53</v>
      </c>
      <c r="C111" s="5" t="s">
        <v>48</v>
      </c>
      <c r="D111" s="2">
        <v>47</v>
      </c>
      <c r="E111" s="5" t="s">
        <v>9</v>
      </c>
      <c r="F111" s="5" t="s">
        <v>7</v>
      </c>
      <c r="G111" s="2" t="str">
        <f>IF(C111=0,1,"")</f>
        <v/>
      </c>
      <c r="H111" s="5" t="s">
        <v>376</v>
      </c>
      <c r="I111">
        <v>61</v>
      </c>
      <c r="J111"/>
    </row>
    <row r="112" spans="1:10">
      <c r="A112" s="2">
        <v>15</v>
      </c>
      <c r="B112" s="2">
        <v>15</v>
      </c>
      <c r="C112" s="2" t="s">
        <v>298</v>
      </c>
      <c r="D112" s="2">
        <v>74</v>
      </c>
      <c r="E112" s="2" t="s">
        <v>9</v>
      </c>
      <c r="F112" s="2" t="s">
        <v>7</v>
      </c>
      <c r="G112" s="2" t="str">
        <f>IF(C112=0,1,"")</f>
        <v/>
      </c>
      <c r="H112" s="2" t="s">
        <v>297</v>
      </c>
      <c r="I112">
        <v>308</v>
      </c>
      <c r="J112"/>
    </row>
    <row r="113" spans="1:10">
      <c r="A113" s="2">
        <v>15</v>
      </c>
      <c r="B113" s="2">
        <v>15</v>
      </c>
      <c r="C113" s="2" t="s">
        <v>299</v>
      </c>
      <c r="D113" s="2">
        <v>58</v>
      </c>
      <c r="E113" s="2" t="s">
        <v>9</v>
      </c>
      <c r="F113" s="2" t="s">
        <v>7</v>
      </c>
      <c r="G113" s="2" t="str">
        <f>IF(C113=0,1,"")</f>
        <v/>
      </c>
      <c r="H113" s="2" t="s">
        <v>297</v>
      </c>
      <c r="I113">
        <v>227</v>
      </c>
      <c r="J113"/>
    </row>
    <row r="114" spans="1:10">
      <c r="A114" s="2">
        <v>15</v>
      </c>
      <c r="B114" s="2">
        <v>15</v>
      </c>
      <c r="C114" s="2" t="s">
        <v>296</v>
      </c>
      <c r="D114" s="2">
        <v>50</v>
      </c>
      <c r="E114" s="2" t="s">
        <v>9</v>
      </c>
      <c r="F114" s="2" t="s">
        <v>7</v>
      </c>
      <c r="G114" s="2" t="str">
        <f>IF(C114=0,1,"")</f>
        <v/>
      </c>
      <c r="H114" s="2" t="s">
        <v>297</v>
      </c>
      <c r="I114">
        <v>141</v>
      </c>
      <c r="J114"/>
    </row>
    <row r="115" spans="1:10">
      <c r="A115" s="2">
        <v>15</v>
      </c>
      <c r="B115" s="2">
        <v>15</v>
      </c>
      <c r="C115" s="2" t="s">
        <v>300</v>
      </c>
      <c r="D115" s="2">
        <v>43</v>
      </c>
      <c r="E115" s="2" t="s">
        <v>9</v>
      </c>
      <c r="F115" s="2" t="s">
        <v>7</v>
      </c>
      <c r="G115" s="2" t="str">
        <f>IF(C115=0,1,"")</f>
        <v/>
      </c>
      <c r="H115" s="2" t="s">
        <v>297</v>
      </c>
      <c r="I115">
        <v>19</v>
      </c>
      <c r="J115"/>
    </row>
    <row r="116" spans="1:10">
      <c r="A116" s="2">
        <v>15</v>
      </c>
      <c r="B116" s="2">
        <v>15</v>
      </c>
      <c r="C116" s="2" t="s">
        <v>301</v>
      </c>
      <c r="D116" s="2">
        <v>30</v>
      </c>
      <c r="E116" s="2" t="s">
        <v>9</v>
      </c>
      <c r="F116" s="2" t="s">
        <v>7</v>
      </c>
      <c r="G116" s="2" t="str">
        <f>IF(C116=0,1,"")</f>
        <v/>
      </c>
      <c r="H116" s="2" t="s">
        <v>297</v>
      </c>
      <c r="I116">
        <v>229</v>
      </c>
      <c r="J116"/>
    </row>
    <row r="117" spans="1:10">
      <c r="A117" s="2">
        <v>14</v>
      </c>
      <c r="B117" s="2">
        <v>14</v>
      </c>
      <c r="C117" s="5" t="s">
        <v>201</v>
      </c>
      <c r="D117" s="5">
        <v>57</v>
      </c>
      <c r="E117" s="2" t="s">
        <v>9</v>
      </c>
      <c r="F117" s="2" t="s">
        <v>7</v>
      </c>
      <c r="G117" s="2" t="str">
        <f>IF(C117=0,1,"")</f>
        <v/>
      </c>
      <c r="H117" s="2" t="s">
        <v>295</v>
      </c>
      <c r="I117">
        <v>86</v>
      </c>
      <c r="J117"/>
    </row>
    <row r="118" spans="1:10">
      <c r="A118" s="2">
        <v>14</v>
      </c>
      <c r="B118" s="2">
        <v>14</v>
      </c>
      <c r="C118" s="2" t="s">
        <v>174</v>
      </c>
      <c r="D118" s="2">
        <v>55</v>
      </c>
      <c r="E118" s="2" t="s">
        <v>9</v>
      </c>
      <c r="F118" s="2" t="s">
        <v>7</v>
      </c>
      <c r="G118" s="2" t="str">
        <f>IF(C118=0,1,"")</f>
        <v/>
      </c>
      <c r="H118" s="2" t="s">
        <v>295</v>
      </c>
      <c r="I118">
        <v>12</v>
      </c>
      <c r="J118"/>
    </row>
    <row r="119" spans="1:10">
      <c r="A119" s="2">
        <v>14</v>
      </c>
      <c r="B119" s="2">
        <v>14</v>
      </c>
      <c r="C119" s="5" t="s">
        <v>199</v>
      </c>
      <c r="D119" s="5">
        <v>52</v>
      </c>
      <c r="E119" s="2" t="s">
        <v>9</v>
      </c>
      <c r="F119" s="2" t="s">
        <v>7</v>
      </c>
      <c r="G119" s="2" t="str">
        <f>IF(C119=0,1,"")</f>
        <v/>
      </c>
      <c r="H119" s="2" t="s">
        <v>295</v>
      </c>
      <c r="I119">
        <v>147</v>
      </c>
      <c r="J119"/>
    </row>
    <row r="120" spans="1:10">
      <c r="A120" s="2">
        <v>14</v>
      </c>
      <c r="B120" s="2">
        <v>14</v>
      </c>
      <c r="C120" s="2" t="s">
        <v>176</v>
      </c>
      <c r="D120" s="2">
        <v>35</v>
      </c>
      <c r="E120" s="2" t="s">
        <v>9</v>
      </c>
      <c r="F120" s="2" t="s">
        <v>7</v>
      </c>
      <c r="G120" s="2" t="str">
        <f>IF(C120=0,1,"")</f>
        <v/>
      </c>
      <c r="H120" s="2" t="s">
        <v>295</v>
      </c>
      <c r="I120">
        <v>338</v>
      </c>
      <c r="J120"/>
    </row>
    <row r="121" spans="1:10">
      <c r="A121" s="2">
        <v>14</v>
      </c>
      <c r="B121" s="2">
        <v>14</v>
      </c>
      <c r="C121" s="5" t="s">
        <v>200</v>
      </c>
      <c r="D121" s="5">
        <v>29</v>
      </c>
      <c r="E121" s="2" t="s">
        <v>9</v>
      </c>
      <c r="F121" s="2" t="s">
        <v>7</v>
      </c>
      <c r="G121" s="2" t="str">
        <f>IF(C121=0,1,"")</f>
        <v/>
      </c>
      <c r="H121" s="2" t="s">
        <v>295</v>
      </c>
      <c r="I121">
        <v>343</v>
      </c>
      <c r="J121"/>
    </row>
    <row r="122" spans="1:10">
      <c r="A122" s="5">
        <v>68</v>
      </c>
      <c r="B122" s="5">
        <v>68</v>
      </c>
      <c r="C122" s="5" t="s">
        <v>482</v>
      </c>
      <c r="D122" s="2">
        <v>23</v>
      </c>
      <c r="E122" s="2" t="s">
        <v>9</v>
      </c>
      <c r="F122" s="2" t="s">
        <v>7</v>
      </c>
      <c r="G122" s="2" t="e">
        <f>IF(#REF!=0,1,"")</f>
        <v>#REF!</v>
      </c>
      <c r="H122" s="2" t="s">
        <v>281</v>
      </c>
      <c r="I122">
        <v>40</v>
      </c>
      <c r="J122">
        <v>121</v>
      </c>
    </row>
    <row r="123" spans="1:10">
      <c r="A123" s="2">
        <v>8</v>
      </c>
      <c r="B123" s="2">
        <v>8</v>
      </c>
      <c r="C123" s="2" t="s">
        <v>268</v>
      </c>
      <c r="D123" s="2"/>
      <c r="E123" s="2" t="s">
        <v>9</v>
      </c>
      <c r="F123" s="2" t="s">
        <v>7</v>
      </c>
      <c r="G123" s="2" t="e">
        <f>IF(#REF!=0,1,"")</f>
        <v>#REF!</v>
      </c>
      <c r="H123" s="2" t="s">
        <v>281</v>
      </c>
      <c r="I123">
        <v>42</v>
      </c>
      <c r="J123">
        <v>122</v>
      </c>
    </row>
    <row r="124" spans="1:10">
      <c r="A124" s="2">
        <v>8</v>
      </c>
      <c r="B124" s="2">
        <v>8</v>
      </c>
      <c r="C124" s="2" t="s">
        <v>268</v>
      </c>
      <c r="D124" s="2"/>
      <c r="E124" s="2" t="s">
        <v>9</v>
      </c>
      <c r="F124" s="2" t="s">
        <v>7</v>
      </c>
      <c r="G124" s="2" t="e">
        <f>IF(#REF!=0,1,"")</f>
        <v>#REF!</v>
      </c>
      <c r="H124" s="2" t="s">
        <v>281</v>
      </c>
      <c r="I124">
        <v>145</v>
      </c>
      <c r="J124">
        <v>123</v>
      </c>
    </row>
    <row r="125" spans="1:10">
      <c r="A125" s="2">
        <v>8</v>
      </c>
      <c r="B125" s="2">
        <v>8</v>
      </c>
      <c r="C125" s="2" t="s">
        <v>268</v>
      </c>
      <c r="D125" s="2"/>
      <c r="E125" s="2" t="s">
        <v>9</v>
      </c>
      <c r="F125" s="2" t="s">
        <v>7</v>
      </c>
      <c r="G125" s="2" t="e">
        <f>IF(#REF!=0,1,"")</f>
        <v>#REF!</v>
      </c>
      <c r="H125" s="2" t="s">
        <v>281</v>
      </c>
      <c r="I125">
        <v>315</v>
      </c>
      <c r="J125">
        <v>124</v>
      </c>
    </row>
    <row r="126" spans="1:10">
      <c r="A126" s="2">
        <v>8</v>
      </c>
      <c r="B126" s="2">
        <v>8</v>
      </c>
      <c r="C126" s="2" t="s">
        <v>268</v>
      </c>
      <c r="D126" s="2"/>
      <c r="E126" s="2" t="s">
        <v>9</v>
      </c>
      <c r="F126" s="2" t="s">
        <v>7</v>
      </c>
      <c r="G126" s="2" t="e">
        <f>IF(#REF!=0,1,"")</f>
        <v>#REF!</v>
      </c>
      <c r="H126" s="2" t="s">
        <v>281</v>
      </c>
      <c r="I126">
        <v>32</v>
      </c>
      <c r="J126">
        <v>125</v>
      </c>
    </row>
    <row r="127" spans="1:10">
      <c r="A127" s="2">
        <v>20</v>
      </c>
      <c r="B127" s="2">
        <v>20</v>
      </c>
      <c r="C127" s="2" t="s">
        <v>39</v>
      </c>
      <c r="D127" s="2">
        <v>97</v>
      </c>
      <c r="E127" s="2" t="s">
        <v>9</v>
      </c>
      <c r="F127" s="2" t="s">
        <v>7</v>
      </c>
      <c r="G127" s="2" t="str">
        <f>IF(C127=0,1,"")</f>
        <v/>
      </c>
      <c r="H127" s="2" t="s">
        <v>40</v>
      </c>
      <c r="I127">
        <v>27</v>
      </c>
      <c r="J127"/>
    </row>
    <row r="128" spans="1:10">
      <c r="A128" s="2">
        <v>20</v>
      </c>
      <c r="B128" s="2">
        <v>20</v>
      </c>
      <c r="C128" s="2" t="s">
        <v>431</v>
      </c>
      <c r="D128" s="2">
        <v>95</v>
      </c>
      <c r="E128" s="2" t="s">
        <v>9</v>
      </c>
      <c r="F128" s="2" t="s">
        <v>7</v>
      </c>
      <c r="G128" s="2" t="str">
        <f>IF(C128=0,1,"")</f>
        <v/>
      </c>
      <c r="H128" s="2" t="s">
        <v>40</v>
      </c>
      <c r="I128">
        <v>94</v>
      </c>
      <c r="J128"/>
    </row>
    <row r="129" spans="1:10">
      <c r="A129" s="2">
        <v>20</v>
      </c>
      <c r="B129" s="2">
        <v>20</v>
      </c>
      <c r="C129" s="2" t="s">
        <v>307</v>
      </c>
      <c r="D129" s="2">
        <v>94</v>
      </c>
      <c r="E129" s="2" t="s">
        <v>9</v>
      </c>
      <c r="F129" s="2" t="s">
        <v>7</v>
      </c>
      <c r="G129" s="2" t="str">
        <f>IF(C129=0,1,"")</f>
        <v/>
      </c>
      <c r="H129" s="2" t="s">
        <v>40</v>
      </c>
      <c r="I129">
        <v>166</v>
      </c>
      <c r="J129"/>
    </row>
    <row r="130" spans="1:10">
      <c r="A130" s="2">
        <v>20</v>
      </c>
      <c r="B130" s="2">
        <v>20</v>
      </c>
      <c r="C130" s="2" t="s">
        <v>218</v>
      </c>
      <c r="D130" s="2">
        <v>93</v>
      </c>
      <c r="E130" s="2" t="s">
        <v>9</v>
      </c>
      <c r="F130" s="2" t="s">
        <v>7</v>
      </c>
      <c r="G130" s="2" t="str">
        <f>IF(C130=0,1,"")</f>
        <v/>
      </c>
      <c r="H130" s="2" t="s">
        <v>40</v>
      </c>
      <c r="I130">
        <v>329</v>
      </c>
      <c r="J130"/>
    </row>
    <row r="131" spans="1:10">
      <c r="A131" s="2">
        <v>20</v>
      </c>
      <c r="B131" s="2">
        <v>20</v>
      </c>
      <c r="C131" s="2" t="s">
        <v>38</v>
      </c>
      <c r="D131" s="2">
        <v>91</v>
      </c>
      <c r="E131" s="2" t="s">
        <v>9</v>
      </c>
      <c r="F131" s="2" t="s">
        <v>7</v>
      </c>
      <c r="G131" s="2" t="str">
        <f>IF(C131=0,1,"")</f>
        <v/>
      </c>
      <c r="H131" s="2" t="s">
        <v>40</v>
      </c>
      <c r="I131">
        <v>104</v>
      </c>
      <c r="J131"/>
    </row>
    <row r="132" spans="1:10">
      <c r="A132" s="2">
        <v>38</v>
      </c>
      <c r="B132" s="2">
        <v>38</v>
      </c>
      <c r="C132" s="2" t="s">
        <v>342</v>
      </c>
      <c r="D132" s="2">
        <v>83</v>
      </c>
      <c r="E132" s="2" t="s">
        <v>9</v>
      </c>
      <c r="F132" s="2" t="s">
        <v>7</v>
      </c>
      <c r="G132" s="2" t="str">
        <f>IF(C132=0,1,"")</f>
        <v/>
      </c>
      <c r="H132" s="2" t="s">
        <v>341</v>
      </c>
      <c r="I132">
        <v>76</v>
      </c>
      <c r="J132"/>
    </row>
    <row r="133" spans="1:10">
      <c r="A133" s="2">
        <v>38</v>
      </c>
      <c r="B133" s="2">
        <v>38</v>
      </c>
      <c r="C133" s="2" t="s">
        <v>36</v>
      </c>
      <c r="D133" s="2">
        <v>64</v>
      </c>
      <c r="E133" s="2" t="s">
        <v>9</v>
      </c>
      <c r="F133" s="2" t="s">
        <v>7</v>
      </c>
      <c r="G133" s="2" t="str">
        <f>IF(C133=0,1,"")</f>
        <v/>
      </c>
      <c r="H133" s="2" t="s">
        <v>341</v>
      </c>
      <c r="I133">
        <v>238</v>
      </c>
      <c r="J133"/>
    </row>
    <row r="134" spans="1:10">
      <c r="A134" s="2">
        <v>38</v>
      </c>
      <c r="B134" s="2">
        <v>38</v>
      </c>
      <c r="C134" s="2" t="s">
        <v>343</v>
      </c>
      <c r="D134" s="2">
        <v>58</v>
      </c>
      <c r="E134" s="2" t="s">
        <v>9</v>
      </c>
      <c r="F134" s="2" t="s">
        <v>7</v>
      </c>
      <c r="G134" s="2" t="str">
        <f>IF(C134=0,1,"")</f>
        <v/>
      </c>
      <c r="H134" s="2" t="s">
        <v>341</v>
      </c>
      <c r="I134">
        <v>167</v>
      </c>
      <c r="J134"/>
    </row>
    <row r="135" spans="1:10">
      <c r="A135" s="2">
        <v>38</v>
      </c>
      <c r="B135" s="2">
        <v>38</v>
      </c>
      <c r="C135" s="2" t="s">
        <v>91</v>
      </c>
      <c r="D135" s="2">
        <v>56</v>
      </c>
      <c r="E135" s="2" t="s">
        <v>9</v>
      </c>
      <c r="F135" s="2" t="s">
        <v>7</v>
      </c>
      <c r="G135" s="2" t="str">
        <f>IF(C135=0,1,"")</f>
        <v/>
      </c>
      <c r="H135" s="2" t="s">
        <v>341</v>
      </c>
      <c r="I135">
        <v>284</v>
      </c>
      <c r="J135"/>
    </row>
    <row r="136" spans="1:10">
      <c r="A136" s="2">
        <v>38</v>
      </c>
      <c r="B136" s="2">
        <v>38</v>
      </c>
      <c r="C136" s="2" t="s">
        <v>344</v>
      </c>
      <c r="D136" s="2">
        <v>47</v>
      </c>
      <c r="E136" s="2" t="s">
        <v>9</v>
      </c>
      <c r="F136" s="2" t="s">
        <v>7</v>
      </c>
      <c r="G136" s="2" t="str">
        <f>IF(C136=0,1,"")</f>
        <v/>
      </c>
      <c r="H136" s="2" t="s">
        <v>341</v>
      </c>
      <c r="I136">
        <v>168</v>
      </c>
      <c r="J136"/>
    </row>
    <row r="137" spans="1:10">
      <c r="A137" s="2">
        <v>39</v>
      </c>
      <c r="B137" s="2">
        <v>39</v>
      </c>
      <c r="C137" s="2" t="s">
        <v>223</v>
      </c>
      <c r="D137" s="2">
        <v>79</v>
      </c>
      <c r="E137" s="2" t="s">
        <v>9</v>
      </c>
      <c r="F137" s="2" t="s">
        <v>7</v>
      </c>
      <c r="G137" s="2" t="str">
        <f>IF(C137=0,1,"")</f>
        <v/>
      </c>
      <c r="H137" s="2" t="s">
        <v>345</v>
      </c>
      <c r="I137">
        <v>285</v>
      </c>
      <c r="J137"/>
    </row>
    <row r="138" spans="1:10">
      <c r="A138" s="2">
        <v>39</v>
      </c>
      <c r="B138" s="2">
        <v>39</v>
      </c>
      <c r="C138" s="2" t="s">
        <v>57</v>
      </c>
      <c r="D138" s="2">
        <v>75</v>
      </c>
      <c r="E138" s="2" t="s">
        <v>9</v>
      </c>
      <c r="F138" s="2" t="s">
        <v>7</v>
      </c>
      <c r="G138" s="2" t="str">
        <f>IF(C138=0,1,"")</f>
        <v/>
      </c>
      <c r="H138" s="2" t="s">
        <v>345</v>
      </c>
      <c r="I138">
        <v>105</v>
      </c>
      <c r="J138"/>
    </row>
    <row r="139" spans="1:10">
      <c r="A139" s="2">
        <v>39</v>
      </c>
      <c r="B139" s="2">
        <v>39</v>
      </c>
      <c r="C139" s="2" t="s">
        <v>60</v>
      </c>
      <c r="D139" s="2">
        <v>68</v>
      </c>
      <c r="E139" s="2" t="s">
        <v>9</v>
      </c>
      <c r="F139" s="2" t="s">
        <v>7</v>
      </c>
      <c r="G139" s="2" t="str">
        <f>IF(C139=0,1,"")</f>
        <v/>
      </c>
      <c r="H139" s="2" t="s">
        <v>345</v>
      </c>
      <c r="I139">
        <v>16</v>
      </c>
      <c r="J139"/>
    </row>
    <row r="140" spans="1:10">
      <c r="A140" s="2">
        <v>39</v>
      </c>
      <c r="B140" s="2">
        <v>39</v>
      </c>
      <c r="C140" s="2" t="s">
        <v>58</v>
      </c>
      <c r="D140" s="2">
        <v>65</v>
      </c>
      <c r="E140" s="2" t="s">
        <v>9</v>
      </c>
      <c r="F140" s="2" t="s">
        <v>7</v>
      </c>
      <c r="G140" s="2" t="str">
        <f>IF(C140=0,1,"")</f>
        <v/>
      </c>
      <c r="H140" s="2" t="s">
        <v>345</v>
      </c>
      <c r="I140">
        <v>318</v>
      </c>
      <c r="J140"/>
    </row>
    <row r="141" spans="1:10">
      <c r="A141" s="2">
        <v>39</v>
      </c>
      <c r="B141" s="2">
        <v>39</v>
      </c>
      <c r="C141" s="2" t="s">
        <v>61</v>
      </c>
      <c r="D141" s="2">
        <v>39</v>
      </c>
      <c r="E141" s="2" t="s">
        <v>9</v>
      </c>
      <c r="F141" s="2" t="s">
        <v>7</v>
      </c>
      <c r="G141" s="2" t="str">
        <f>IF(C141=0,1,"")</f>
        <v/>
      </c>
      <c r="H141" s="2" t="s">
        <v>345</v>
      </c>
      <c r="I141">
        <v>68</v>
      </c>
      <c r="J141"/>
    </row>
    <row r="142" spans="1:10">
      <c r="A142" s="2">
        <v>49</v>
      </c>
      <c r="B142" s="2">
        <v>49</v>
      </c>
      <c r="C142" s="2" t="s">
        <v>370</v>
      </c>
      <c r="D142" s="2">
        <v>87</v>
      </c>
      <c r="E142" s="2" t="s">
        <v>9</v>
      </c>
      <c r="F142" s="2" t="s">
        <v>7</v>
      </c>
      <c r="G142" s="2" t="str">
        <f>IF(C142=0,1,"")</f>
        <v/>
      </c>
      <c r="H142" s="2" t="s">
        <v>371</v>
      </c>
      <c r="I142">
        <v>133</v>
      </c>
      <c r="J142"/>
    </row>
    <row r="143" spans="1:10">
      <c r="A143" s="2">
        <v>49</v>
      </c>
      <c r="B143" s="2">
        <v>49</v>
      </c>
      <c r="C143" s="2" t="s">
        <v>465</v>
      </c>
      <c r="D143" s="2">
        <v>85</v>
      </c>
      <c r="E143" s="2" t="s">
        <v>9</v>
      </c>
      <c r="F143" s="2" t="s">
        <v>7</v>
      </c>
      <c r="G143" s="2" t="str">
        <f>IF(C143=0,1,"")</f>
        <v/>
      </c>
      <c r="H143" s="2" t="s">
        <v>371</v>
      </c>
      <c r="I143">
        <v>112</v>
      </c>
      <c r="J143"/>
    </row>
    <row r="144" spans="1:10">
      <c r="A144" s="2">
        <v>49</v>
      </c>
      <c r="B144" s="2">
        <v>49</v>
      </c>
      <c r="C144" s="2" t="s">
        <v>466</v>
      </c>
      <c r="D144" s="2">
        <v>76</v>
      </c>
      <c r="E144" s="2" t="s">
        <v>9</v>
      </c>
      <c r="F144" s="2" t="s">
        <v>7</v>
      </c>
      <c r="G144" s="2" t="str">
        <f>IF(C144=0,1,"")</f>
        <v/>
      </c>
      <c r="H144" s="2" t="s">
        <v>371</v>
      </c>
      <c r="I144">
        <v>180</v>
      </c>
      <c r="J144"/>
    </row>
    <row r="145" spans="1:10">
      <c r="A145" s="2">
        <v>49</v>
      </c>
      <c r="B145" s="2">
        <v>49</v>
      </c>
      <c r="C145" s="2" t="s">
        <v>249</v>
      </c>
      <c r="D145" s="2">
        <v>72</v>
      </c>
      <c r="E145" s="2" t="s">
        <v>9</v>
      </c>
      <c r="F145" s="2" t="s">
        <v>7</v>
      </c>
      <c r="G145" s="2" t="str">
        <f>IF(C145=0,1,"")</f>
        <v/>
      </c>
      <c r="H145" s="2" t="s">
        <v>371</v>
      </c>
      <c r="I145">
        <v>261</v>
      </c>
      <c r="J145">
        <v>144</v>
      </c>
    </row>
    <row r="146" spans="1:10">
      <c r="A146" s="2">
        <v>49</v>
      </c>
      <c r="B146" s="2">
        <v>49</v>
      </c>
      <c r="C146" s="2" t="s">
        <v>76</v>
      </c>
      <c r="D146" s="2">
        <v>0</v>
      </c>
      <c r="E146" s="2" t="s">
        <v>9</v>
      </c>
      <c r="F146" s="2" t="s">
        <v>7</v>
      </c>
      <c r="G146" s="2" t="str">
        <f>IF(C146=0,1,"")</f>
        <v/>
      </c>
      <c r="H146" s="2" t="s">
        <v>371</v>
      </c>
      <c r="I146">
        <v>236</v>
      </c>
      <c r="J146"/>
    </row>
    <row r="147" spans="1:10">
      <c r="A147" s="2">
        <v>25</v>
      </c>
      <c r="B147" s="2">
        <v>25</v>
      </c>
      <c r="C147" s="2" t="s">
        <v>310</v>
      </c>
      <c r="D147" s="2">
        <v>73</v>
      </c>
      <c r="E147" s="2" t="s">
        <v>9</v>
      </c>
      <c r="F147" s="2" t="s">
        <v>7</v>
      </c>
      <c r="G147" s="2" t="str">
        <f>IF(C147=0,1,"")</f>
        <v/>
      </c>
      <c r="H147" s="2" t="s">
        <v>311</v>
      </c>
      <c r="I147">
        <v>202</v>
      </c>
      <c r="J147"/>
    </row>
    <row r="148" spans="1:10">
      <c r="A148" s="2">
        <v>25</v>
      </c>
      <c r="B148" s="2">
        <v>25</v>
      </c>
      <c r="C148" s="2" t="s">
        <v>313</v>
      </c>
      <c r="D148" s="2">
        <v>66</v>
      </c>
      <c r="E148" s="2" t="s">
        <v>9</v>
      </c>
      <c r="F148" s="2" t="s">
        <v>7</v>
      </c>
      <c r="G148" s="2" t="str">
        <f>IF(C148=0,1,"")</f>
        <v/>
      </c>
      <c r="H148" s="2" t="s">
        <v>311</v>
      </c>
      <c r="I148">
        <v>130</v>
      </c>
      <c r="J148"/>
    </row>
    <row r="149" spans="1:10">
      <c r="A149" s="2">
        <v>25</v>
      </c>
      <c r="B149" s="2">
        <v>25</v>
      </c>
      <c r="C149" s="2" t="s">
        <v>421</v>
      </c>
      <c r="D149" s="2">
        <v>65</v>
      </c>
      <c r="E149" s="2" t="s">
        <v>9</v>
      </c>
      <c r="F149" s="2" t="s">
        <v>7</v>
      </c>
      <c r="G149" s="2" t="str">
        <f>IF(C149=0,1,"")</f>
        <v/>
      </c>
      <c r="H149" s="2" t="s">
        <v>311</v>
      </c>
      <c r="I149">
        <v>310</v>
      </c>
      <c r="J149"/>
    </row>
    <row r="150" spans="1:10">
      <c r="A150" s="2">
        <v>25</v>
      </c>
      <c r="B150" s="2">
        <v>25</v>
      </c>
      <c r="C150" s="2" t="s">
        <v>312</v>
      </c>
      <c r="D150" s="2">
        <v>59</v>
      </c>
      <c r="E150" s="2" t="s">
        <v>9</v>
      </c>
      <c r="F150" s="2" t="s">
        <v>7</v>
      </c>
      <c r="G150" s="2" t="str">
        <f>IF(C150=0,1,"")</f>
        <v/>
      </c>
      <c r="H150" s="2" t="s">
        <v>311</v>
      </c>
      <c r="I150">
        <v>52</v>
      </c>
      <c r="J150"/>
    </row>
    <row r="151" spans="1:10">
      <c r="A151" s="2">
        <v>25</v>
      </c>
      <c r="B151" s="2">
        <v>25</v>
      </c>
      <c r="C151" s="2" t="s">
        <v>314</v>
      </c>
      <c r="D151" s="2">
        <v>52</v>
      </c>
      <c r="E151" s="2" t="s">
        <v>9</v>
      </c>
      <c r="F151" s="2" t="s">
        <v>7</v>
      </c>
      <c r="G151" s="2" t="str">
        <f>IF(C151=0,1,"")</f>
        <v/>
      </c>
      <c r="H151" s="2" t="s">
        <v>311</v>
      </c>
      <c r="I151">
        <v>154</v>
      </c>
      <c r="J151"/>
    </row>
    <row r="152" spans="1:10">
      <c r="A152" s="2">
        <v>2</v>
      </c>
      <c r="B152" s="2">
        <v>2</v>
      </c>
      <c r="C152" s="2" t="s">
        <v>205</v>
      </c>
      <c r="D152" s="2">
        <v>87</v>
      </c>
      <c r="E152" s="2" t="s">
        <v>9</v>
      </c>
      <c r="F152" s="2" t="s">
        <v>7</v>
      </c>
      <c r="G152" s="2" t="str">
        <f>IF(C152=0,1,"")</f>
        <v/>
      </c>
      <c r="H152" s="2" t="s">
        <v>267</v>
      </c>
      <c r="I152">
        <v>302</v>
      </c>
      <c r="J152"/>
    </row>
    <row r="153" spans="1:10">
      <c r="A153" s="2">
        <v>2</v>
      </c>
      <c r="B153" s="2">
        <v>2</v>
      </c>
      <c r="C153" s="2" t="s">
        <v>42</v>
      </c>
      <c r="D153" s="2">
        <v>85</v>
      </c>
      <c r="E153" s="2" t="s">
        <v>9</v>
      </c>
      <c r="F153" s="2" t="s">
        <v>7</v>
      </c>
      <c r="G153" s="2" t="str">
        <f>IF(C153=0,1,"")</f>
        <v/>
      </c>
      <c r="H153" s="2" t="s">
        <v>267</v>
      </c>
      <c r="I153">
        <v>3</v>
      </c>
      <c r="J153"/>
    </row>
    <row r="154" spans="1:10">
      <c r="A154" s="2">
        <v>2</v>
      </c>
      <c r="B154" s="2">
        <v>2</v>
      </c>
      <c r="C154" s="2" t="s">
        <v>204</v>
      </c>
      <c r="D154" s="2">
        <v>85</v>
      </c>
      <c r="E154" s="2" t="s">
        <v>9</v>
      </c>
      <c r="F154" s="2" t="s">
        <v>7</v>
      </c>
      <c r="G154" s="2" t="str">
        <f>IF(C154=0,1,"")</f>
        <v/>
      </c>
      <c r="H154" s="2" t="s">
        <v>267</v>
      </c>
      <c r="I154">
        <v>303</v>
      </c>
      <c r="J154"/>
    </row>
    <row r="155" spans="1:10">
      <c r="A155" s="2">
        <v>2</v>
      </c>
      <c r="B155" s="2">
        <v>2</v>
      </c>
      <c r="C155" s="2" t="s">
        <v>41</v>
      </c>
      <c r="D155" s="2">
        <v>83</v>
      </c>
      <c r="E155" s="2" t="s">
        <v>9</v>
      </c>
      <c r="F155" s="2" t="s">
        <v>7</v>
      </c>
      <c r="G155" s="2" t="str">
        <f>IF(C155=0,1,"")</f>
        <v/>
      </c>
      <c r="H155" s="2" t="s">
        <v>267</v>
      </c>
      <c r="I155">
        <v>143</v>
      </c>
      <c r="J155"/>
    </row>
    <row r="156" spans="1:10">
      <c r="A156" s="2">
        <v>2</v>
      </c>
      <c r="B156" s="2">
        <v>2</v>
      </c>
      <c r="C156" s="2" t="s">
        <v>43</v>
      </c>
      <c r="D156" s="2">
        <v>64</v>
      </c>
      <c r="E156" s="2" t="s">
        <v>6</v>
      </c>
      <c r="F156" s="2" t="s">
        <v>7</v>
      </c>
      <c r="G156" s="2" t="str">
        <f>IF(C156=0,1,"")</f>
        <v/>
      </c>
      <c r="H156" s="2" t="s">
        <v>267</v>
      </c>
      <c r="I156">
        <v>336</v>
      </c>
      <c r="J156"/>
    </row>
    <row r="157" spans="1:10">
      <c r="A157" s="2">
        <v>56</v>
      </c>
      <c r="B157" s="2">
        <v>56</v>
      </c>
      <c r="C157" s="5" t="s">
        <v>384</v>
      </c>
      <c r="D157" s="2">
        <v>58</v>
      </c>
      <c r="E157" s="5" t="s">
        <v>9</v>
      </c>
      <c r="F157" s="5" t="s">
        <v>8</v>
      </c>
      <c r="G157" s="5" t="str">
        <f>IF(C157=0,1,"")</f>
        <v/>
      </c>
      <c r="H157" s="5" t="s">
        <v>382</v>
      </c>
      <c r="I157">
        <v>128</v>
      </c>
      <c r="J157"/>
    </row>
    <row r="158" spans="1:10">
      <c r="A158" s="2">
        <v>56</v>
      </c>
      <c r="B158" s="2">
        <v>56</v>
      </c>
      <c r="C158" s="5" t="s">
        <v>386</v>
      </c>
      <c r="D158" s="2">
        <v>56</v>
      </c>
      <c r="E158" s="5" t="s">
        <v>9</v>
      </c>
      <c r="F158" s="5" t="s">
        <v>8</v>
      </c>
      <c r="G158" s="5" t="str">
        <f>IF(C158=0,1,"")</f>
        <v/>
      </c>
      <c r="H158" s="5" t="s">
        <v>382</v>
      </c>
      <c r="I158">
        <v>47</v>
      </c>
      <c r="J158"/>
    </row>
    <row r="159" spans="1:10">
      <c r="A159" s="2">
        <v>56</v>
      </c>
      <c r="B159" s="2">
        <v>56</v>
      </c>
      <c r="C159" s="5" t="s">
        <v>383</v>
      </c>
      <c r="D159" s="2">
        <v>52</v>
      </c>
      <c r="E159" s="5" t="s">
        <v>9</v>
      </c>
      <c r="F159" s="5" t="s">
        <v>8</v>
      </c>
      <c r="G159" s="5" t="str">
        <f>IF(C159=0,1,"")</f>
        <v/>
      </c>
      <c r="H159" s="5" t="s">
        <v>382</v>
      </c>
      <c r="I159">
        <v>205</v>
      </c>
      <c r="J159"/>
    </row>
    <row r="160" spans="1:10">
      <c r="A160" s="2">
        <v>56</v>
      </c>
      <c r="B160" s="2">
        <v>56</v>
      </c>
      <c r="C160" s="5" t="s">
        <v>385</v>
      </c>
      <c r="D160" s="2">
        <v>46</v>
      </c>
      <c r="E160" s="5" t="s">
        <v>9</v>
      </c>
      <c r="F160" s="5" t="s">
        <v>8</v>
      </c>
      <c r="G160" s="5" t="str">
        <f>IF(C160=0,1,"")</f>
        <v/>
      </c>
      <c r="H160" s="5" t="s">
        <v>382</v>
      </c>
      <c r="I160">
        <v>50</v>
      </c>
      <c r="J160"/>
    </row>
    <row r="161" spans="1:10">
      <c r="A161" s="2">
        <v>56</v>
      </c>
      <c r="B161" s="2">
        <v>56</v>
      </c>
      <c r="C161" s="5" t="s">
        <v>64</v>
      </c>
      <c r="D161" s="2">
        <v>21</v>
      </c>
      <c r="E161" s="5" t="s">
        <v>9</v>
      </c>
      <c r="F161" s="5" t="s">
        <v>8</v>
      </c>
      <c r="G161" s="5" t="str">
        <f>IF(C161=0,1,"")</f>
        <v/>
      </c>
      <c r="H161" s="5" t="s">
        <v>382</v>
      </c>
      <c r="I161">
        <v>6</v>
      </c>
      <c r="J161"/>
    </row>
    <row r="162" spans="1:10">
      <c r="A162" s="2">
        <v>51</v>
      </c>
      <c r="B162" s="2">
        <v>51</v>
      </c>
      <c r="C162" s="2" t="s">
        <v>225</v>
      </c>
      <c r="D162" s="2">
        <v>82</v>
      </c>
      <c r="E162" s="2" t="s">
        <v>9</v>
      </c>
      <c r="F162" s="2" t="s">
        <v>7</v>
      </c>
      <c r="G162" s="2" t="str">
        <f>IF(C162=0,1,"")</f>
        <v/>
      </c>
      <c r="H162" s="2" t="s">
        <v>224</v>
      </c>
      <c r="I162">
        <v>93</v>
      </c>
      <c r="J162"/>
    </row>
    <row r="163" spans="1:10">
      <c r="A163" s="2">
        <v>51</v>
      </c>
      <c r="B163" s="2">
        <v>51</v>
      </c>
      <c r="C163" s="2" t="s">
        <v>432</v>
      </c>
      <c r="D163" s="2">
        <v>80</v>
      </c>
      <c r="E163" s="2" t="s">
        <v>9</v>
      </c>
      <c r="F163" s="2" t="s">
        <v>7</v>
      </c>
      <c r="G163" s="2" t="str">
        <f>IF(C163=0,1,"")</f>
        <v/>
      </c>
      <c r="H163" s="2" t="s">
        <v>224</v>
      </c>
      <c r="I163">
        <v>230</v>
      </c>
      <c r="J163"/>
    </row>
    <row r="164" spans="1:10">
      <c r="A164" s="2">
        <v>51</v>
      </c>
      <c r="B164" s="2">
        <v>51</v>
      </c>
      <c r="C164" s="2" t="s">
        <v>433</v>
      </c>
      <c r="D164" s="2">
        <v>76</v>
      </c>
      <c r="E164" s="2" t="s">
        <v>9</v>
      </c>
      <c r="F164" s="2" t="s">
        <v>7</v>
      </c>
      <c r="G164" s="2" t="str">
        <f>IF(C164=0,1,"")</f>
        <v/>
      </c>
      <c r="H164" s="2" t="s">
        <v>224</v>
      </c>
      <c r="I164">
        <v>346</v>
      </c>
      <c r="J164"/>
    </row>
    <row r="165" spans="1:10">
      <c r="A165" s="2">
        <v>51</v>
      </c>
      <c r="B165" s="2">
        <v>51</v>
      </c>
      <c r="C165" s="2" t="s">
        <v>226</v>
      </c>
      <c r="D165" s="2">
        <v>69</v>
      </c>
      <c r="E165" s="2" t="s">
        <v>9</v>
      </c>
      <c r="F165" s="2" t="s">
        <v>7</v>
      </c>
      <c r="G165" s="2" t="str">
        <f>IF(C165=0,1,"")</f>
        <v/>
      </c>
      <c r="H165" s="2" t="s">
        <v>224</v>
      </c>
      <c r="I165">
        <v>134</v>
      </c>
      <c r="J165"/>
    </row>
    <row r="166" spans="1:10">
      <c r="A166" s="2">
        <v>51</v>
      </c>
      <c r="B166" s="2">
        <v>51</v>
      </c>
      <c r="C166" s="2" t="s">
        <v>227</v>
      </c>
      <c r="D166" s="2">
        <v>65</v>
      </c>
      <c r="E166" s="2" t="s">
        <v>9</v>
      </c>
      <c r="F166" s="2" t="s">
        <v>7</v>
      </c>
      <c r="G166" s="2" t="str">
        <f>IF(C166=0,1,"")</f>
        <v/>
      </c>
      <c r="H166" s="2" t="s">
        <v>224</v>
      </c>
      <c r="I166">
        <v>172</v>
      </c>
      <c r="J166"/>
    </row>
    <row r="167" spans="1:10">
      <c r="A167" s="2">
        <v>47</v>
      </c>
      <c r="B167" s="2">
        <v>47</v>
      </c>
      <c r="C167" s="2" t="s">
        <v>366</v>
      </c>
      <c r="D167" s="2">
        <v>62</v>
      </c>
      <c r="E167" s="2" t="s">
        <v>9</v>
      </c>
      <c r="F167" s="2" t="s">
        <v>8</v>
      </c>
      <c r="G167" s="2" t="str">
        <f>IF(C167=0,1,"")</f>
        <v/>
      </c>
      <c r="H167" s="2" t="s">
        <v>365</v>
      </c>
      <c r="I167">
        <v>192</v>
      </c>
      <c r="J167"/>
    </row>
    <row r="168" spans="1:10">
      <c r="A168" s="2">
        <v>47</v>
      </c>
      <c r="B168" s="2">
        <v>47</v>
      </c>
      <c r="C168" s="2" t="s">
        <v>367</v>
      </c>
      <c r="D168" s="2">
        <v>62</v>
      </c>
      <c r="E168" s="2" t="s">
        <v>9</v>
      </c>
      <c r="F168" s="2" t="s">
        <v>8</v>
      </c>
      <c r="G168" s="2" t="str">
        <f>IF(C168=0,1,"")</f>
        <v/>
      </c>
      <c r="H168" s="2" t="s">
        <v>365</v>
      </c>
      <c r="I168">
        <v>300</v>
      </c>
      <c r="J168"/>
    </row>
    <row r="169" spans="1:10">
      <c r="A169" s="2">
        <v>47</v>
      </c>
      <c r="B169" s="2">
        <v>47</v>
      </c>
      <c r="C169" s="2" t="s">
        <v>257</v>
      </c>
      <c r="D169" s="2">
        <v>60</v>
      </c>
      <c r="E169" s="2" t="s">
        <v>9</v>
      </c>
      <c r="F169" s="2" t="s">
        <v>8</v>
      </c>
      <c r="G169" s="2" t="str">
        <f>IF(C169=0,1,"")</f>
        <v/>
      </c>
      <c r="H169" s="2" t="s">
        <v>365</v>
      </c>
      <c r="I169">
        <v>163</v>
      </c>
      <c r="J169"/>
    </row>
    <row r="170" spans="1:10">
      <c r="A170" s="2">
        <v>47</v>
      </c>
      <c r="B170" s="2">
        <v>47</v>
      </c>
      <c r="C170" s="2" t="s">
        <v>259</v>
      </c>
      <c r="D170" s="2">
        <v>45</v>
      </c>
      <c r="E170" s="2" t="s">
        <v>9</v>
      </c>
      <c r="F170" s="2" t="s">
        <v>8</v>
      </c>
      <c r="G170" s="2" t="str">
        <f>IF(C170=0,1,"")</f>
        <v/>
      </c>
      <c r="H170" s="2" t="s">
        <v>365</v>
      </c>
      <c r="I170">
        <v>113</v>
      </c>
      <c r="J170"/>
    </row>
    <row r="171" spans="1:10">
      <c r="A171" s="2">
        <v>47</v>
      </c>
      <c r="B171" s="2">
        <v>47</v>
      </c>
      <c r="C171" s="2" t="s">
        <v>258</v>
      </c>
      <c r="D171" s="2">
        <v>33</v>
      </c>
      <c r="E171" s="2" t="s">
        <v>9</v>
      </c>
      <c r="F171" s="2" t="s">
        <v>8</v>
      </c>
      <c r="G171" s="2" t="str">
        <f>IF(C171=0,1,"")</f>
        <v/>
      </c>
      <c r="H171" s="2" t="s">
        <v>365</v>
      </c>
      <c r="I171">
        <v>247</v>
      </c>
      <c r="J171"/>
    </row>
    <row r="172" spans="1:10">
      <c r="A172" s="2">
        <v>48</v>
      </c>
      <c r="B172" s="2">
        <v>48</v>
      </c>
      <c r="C172" s="2" t="s">
        <v>31</v>
      </c>
      <c r="D172" s="2">
        <v>90</v>
      </c>
      <c r="E172" s="2" t="s">
        <v>9</v>
      </c>
      <c r="F172" s="2" t="s">
        <v>8</v>
      </c>
      <c r="G172" s="2" t="str">
        <f>IF(C172=0,1,"")</f>
        <v/>
      </c>
      <c r="H172" s="2" t="s">
        <v>368</v>
      </c>
      <c r="I172">
        <v>187</v>
      </c>
      <c r="J172"/>
    </row>
    <row r="173" spans="1:10">
      <c r="A173" s="2">
        <v>48</v>
      </c>
      <c r="B173" s="2">
        <v>48</v>
      </c>
      <c r="C173" s="2" t="s">
        <v>188</v>
      </c>
      <c r="D173" s="2">
        <v>57</v>
      </c>
      <c r="E173" s="2" t="s">
        <v>9</v>
      </c>
      <c r="F173" s="2" t="s">
        <v>8</v>
      </c>
      <c r="G173" s="2" t="str">
        <f>IF(C173=0,1,"")</f>
        <v/>
      </c>
      <c r="H173" s="2" t="s">
        <v>368</v>
      </c>
      <c r="I173">
        <v>125</v>
      </c>
      <c r="J173"/>
    </row>
    <row r="174" spans="1:10">
      <c r="A174" s="2">
        <v>48</v>
      </c>
      <c r="B174" s="2">
        <v>48</v>
      </c>
      <c r="C174" s="2" t="s">
        <v>189</v>
      </c>
      <c r="D174" s="2">
        <v>43</v>
      </c>
      <c r="E174" s="2" t="s">
        <v>6</v>
      </c>
      <c r="F174" s="2" t="s">
        <v>8</v>
      </c>
      <c r="G174" s="2" t="str">
        <f>IF(C174=0,1,"")</f>
        <v/>
      </c>
      <c r="H174" s="2" t="s">
        <v>368</v>
      </c>
      <c r="I174">
        <v>150</v>
      </c>
      <c r="J174"/>
    </row>
    <row r="175" spans="1:10">
      <c r="A175" s="2">
        <v>48</v>
      </c>
      <c r="B175" s="2">
        <v>48</v>
      </c>
      <c r="C175" s="2" t="s">
        <v>190</v>
      </c>
      <c r="D175" s="2">
        <v>25</v>
      </c>
      <c r="E175" s="2" t="s">
        <v>9</v>
      </c>
      <c r="F175" s="2" t="s">
        <v>8</v>
      </c>
      <c r="G175" s="2" t="str">
        <f>IF(C175=0,1,"")</f>
        <v/>
      </c>
      <c r="H175" s="2" t="s">
        <v>368</v>
      </c>
      <c r="I175">
        <v>106</v>
      </c>
      <c r="J175"/>
    </row>
    <row r="176" spans="1:10">
      <c r="A176" s="2">
        <v>48</v>
      </c>
      <c r="B176" s="2">
        <v>48</v>
      </c>
      <c r="C176" s="2" t="s">
        <v>369</v>
      </c>
      <c r="D176" s="2">
        <v>20</v>
      </c>
      <c r="E176" s="2" t="s">
        <v>9</v>
      </c>
      <c r="F176" s="2" t="s">
        <v>8</v>
      </c>
      <c r="G176" s="2" t="str">
        <f>IF(C176=0,1,"")</f>
        <v/>
      </c>
      <c r="H176" s="2" t="s">
        <v>368</v>
      </c>
      <c r="I176">
        <v>85</v>
      </c>
      <c r="J176"/>
    </row>
    <row r="177" spans="1:10">
      <c r="A177" s="2">
        <v>46</v>
      </c>
      <c r="B177" s="2">
        <v>46</v>
      </c>
      <c r="C177" s="2" t="s">
        <v>51</v>
      </c>
      <c r="D177" s="2">
        <v>75</v>
      </c>
      <c r="E177" s="2" t="s">
        <v>9</v>
      </c>
      <c r="F177" s="2" t="s">
        <v>8</v>
      </c>
      <c r="G177" s="2" t="str">
        <f>IF(C177=0,1,"")</f>
        <v/>
      </c>
      <c r="H177" s="2" t="s">
        <v>46</v>
      </c>
      <c r="I177">
        <v>182</v>
      </c>
      <c r="J177"/>
    </row>
    <row r="178" spans="1:10">
      <c r="A178" s="2">
        <v>46</v>
      </c>
      <c r="B178" s="2">
        <v>46</v>
      </c>
      <c r="C178" s="2" t="s">
        <v>44</v>
      </c>
      <c r="D178" s="2">
        <v>65</v>
      </c>
      <c r="E178" s="2" t="s">
        <v>9</v>
      </c>
      <c r="F178" s="2" t="s">
        <v>7</v>
      </c>
      <c r="G178" s="2" t="str">
        <f>IF(C178=0,1,"")</f>
        <v/>
      </c>
      <c r="H178" s="2" t="s">
        <v>46</v>
      </c>
      <c r="I178">
        <v>34</v>
      </c>
      <c r="J178"/>
    </row>
    <row r="179" spans="1:10">
      <c r="A179" s="2">
        <v>46</v>
      </c>
      <c r="B179" s="2">
        <v>46</v>
      </c>
      <c r="C179" s="2" t="s">
        <v>364</v>
      </c>
      <c r="D179" s="2">
        <v>58</v>
      </c>
      <c r="E179" s="2" t="s">
        <v>9</v>
      </c>
      <c r="F179" s="2" t="s">
        <v>7</v>
      </c>
      <c r="G179" s="2" t="str">
        <f>IF(C179=0,1,"")</f>
        <v/>
      </c>
      <c r="H179" s="2" t="s">
        <v>46</v>
      </c>
      <c r="I179">
        <v>328</v>
      </c>
      <c r="J179"/>
    </row>
    <row r="180" spans="1:10" hidden="1">
      <c r="A180" s="5">
        <v>68</v>
      </c>
      <c r="B180" s="5">
        <v>68</v>
      </c>
      <c r="C180" s="5" t="s">
        <v>484</v>
      </c>
      <c r="D180" s="2">
        <v>54</v>
      </c>
      <c r="E180" s="2"/>
      <c r="F180" s="2"/>
      <c r="G180" s="2"/>
      <c r="H180" s="2"/>
      <c r="I180">
        <v>66</v>
      </c>
      <c r="J180"/>
    </row>
    <row r="181" spans="1:10">
      <c r="A181" s="2">
        <v>46</v>
      </c>
      <c r="B181" s="2">
        <v>46</v>
      </c>
      <c r="C181" s="2" t="s">
        <v>45</v>
      </c>
      <c r="D181" s="2">
        <v>57</v>
      </c>
      <c r="E181" s="2" t="s">
        <v>9</v>
      </c>
      <c r="F181" s="2" t="s">
        <v>7</v>
      </c>
      <c r="G181" s="2" t="str">
        <f>IF(C181=0,1,"")</f>
        <v/>
      </c>
      <c r="H181" s="2" t="s">
        <v>46</v>
      </c>
      <c r="I181">
        <v>290</v>
      </c>
      <c r="J181"/>
    </row>
    <row r="182" spans="1:10">
      <c r="A182" s="2">
        <v>46</v>
      </c>
      <c r="B182" s="2">
        <v>46</v>
      </c>
      <c r="C182" s="2" t="s">
        <v>203</v>
      </c>
      <c r="D182" s="2">
        <v>40</v>
      </c>
      <c r="E182" s="2" t="s">
        <v>9</v>
      </c>
      <c r="F182" s="2" t="s">
        <v>7</v>
      </c>
      <c r="G182" s="2" t="str">
        <f>IF(C182=0,1,"")</f>
        <v/>
      </c>
      <c r="H182" s="2" t="s">
        <v>46</v>
      </c>
      <c r="I182">
        <v>10</v>
      </c>
      <c r="J182">
        <v>181</v>
      </c>
    </row>
    <row r="183" spans="1:10">
      <c r="A183" s="2">
        <v>66</v>
      </c>
      <c r="B183" s="2">
        <v>66</v>
      </c>
      <c r="C183" s="5" t="s">
        <v>268</v>
      </c>
      <c r="D183" s="2">
        <v>0</v>
      </c>
      <c r="E183" s="5" t="s">
        <v>9</v>
      </c>
      <c r="F183" s="5" t="s">
        <v>8</v>
      </c>
      <c r="G183" s="5" t="str">
        <f>IF(C183=0,1,"")</f>
        <v/>
      </c>
      <c r="H183" s="5" t="s">
        <v>420</v>
      </c>
      <c r="I183">
        <v>288</v>
      </c>
      <c r="J183">
        <v>182</v>
      </c>
    </row>
    <row r="184" spans="1:10">
      <c r="A184" s="2">
        <v>66</v>
      </c>
      <c r="B184" s="2">
        <v>66</v>
      </c>
      <c r="C184" s="5" t="s">
        <v>268</v>
      </c>
      <c r="D184" s="2">
        <v>0</v>
      </c>
      <c r="E184" s="5" t="s">
        <v>9</v>
      </c>
      <c r="F184" s="5" t="s">
        <v>8</v>
      </c>
      <c r="G184" s="5" t="str">
        <f>IF(C184=0,1,"")</f>
        <v/>
      </c>
      <c r="H184" s="5" t="s">
        <v>420</v>
      </c>
      <c r="I184">
        <v>80</v>
      </c>
      <c r="J184">
        <v>183</v>
      </c>
    </row>
    <row r="185" spans="1:10">
      <c r="A185" s="2">
        <v>66</v>
      </c>
      <c r="B185" s="2">
        <v>66</v>
      </c>
      <c r="C185" s="5" t="s">
        <v>268</v>
      </c>
      <c r="D185" s="2">
        <v>0</v>
      </c>
      <c r="E185" s="5" t="s">
        <v>9</v>
      </c>
      <c r="F185" s="5" t="s">
        <v>8</v>
      </c>
      <c r="G185" s="5" t="str">
        <f>IF(C185=0,1,"")</f>
        <v/>
      </c>
      <c r="H185" s="5" t="s">
        <v>420</v>
      </c>
      <c r="I185">
        <v>122</v>
      </c>
      <c r="J185">
        <v>184</v>
      </c>
    </row>
    <row r="186" spans="1:10">
      <c r="A186" s="2">
        <v>66</v>
      </c>
      <c r="B186" s="2">
        <v>66</v>
      </c>
      <c r="C186" s="5" t="s">
        <v>268</v>
      </c>
      <c r="D186" s="2">
        <v>0</v>
      </c>
      <c r="E186" s="5" t="s">
        <v>9</v>
      </c>
      <c r="F186" s="5" t="s">
        <v>8</v>
      </c>
      <c r="G186" s="5" t="str">
        <f>IF(C186=0,1,"")</f>
        <v/>
      </c>
      <c r="H186" s="5" t="s">
        <v>420</v>
      </c>
      <c r="I186">
        <v>153</v>
      </c>
      <c r="J186">
        <v>185</v>
      </c>
    </row>
    <row r="187" spans="1:10">
      <c r="A187" s="2">
        <v>66</v>
      </c>
      <c r="B187" s="2">
        <v>66</v>
      </c>
      <c r="C187" s="5" t="s">
        <v>268</v>
      </c>
      <c r="D187" s="2">
        <v>0</v>
      </c>
      <c r="E187" s="5" t="s">
        <v>9</v>
      </c>
      <c r="F187" s="5" t="s">
        <v>8</v>
      </c>
      <c r="G187" s="5" t="str">
        <f>IF(C187=0,1,"")</f>
        <v/>
      </c>
      <c r="H187" s="5" t="s">
        <v>420</v>
      </c>
      <c r="I187">
        <v>49</v>
      </c>
      <c r="J187"/>
    </row>
    <row r="188" spans="1:10">
      <c r="A188" s="2">
        <v>10</v>
      </c>
      <c r="B188" s="2">
        <v>10</v>
      </c>
      <c r="C188" s="2" t="s">
        <v>211</v>
      </c>
      <c r="D188" s="2">
        <v>62</v>
      </c>
      <c r="E188" s="2" t="s">
        <v>9</v>
      </c>
      <c r="F188" s="2" t="s">
        <v>7</v>
      </c>
      <c r="G188" s="2" t="str">
        <f>IF(C188=0,1,"")</f>
        <v/>
      </c>
      <c r="H188" s="2" t="s">
        <v>210</v>
      </c>
      <c r="I188">
        <v>83</v>
      </c>
      <c r="J188"/>
    </row>
    <row r="189" spans="1:10">
      <c r="A189" s="2">
        <v>10</v>
      </c>
      <c r="B189" s="2">
        <v>10</v>
      </c>
      <c r="C189" s="2" t="s">
        <v>288</v>
      </c>
      <c r="D189" s="2">
        <v>62</v>
      </c>
      <c r="E189" s="2" t="s">
        <v>9</v>
      </c>
      <c r="F189" s="2" t="s">
        <v>7</v>
      </c>
      <c r="G189" s="2" t="str">
        <f>IF(C189=0,1,"")</f>
        <v/>
      </c>
      <c r="H189" s="2" t="s">
        <v>210</v>
      </c>
      <c r="I189">
        <v>116</v>
      </c>
      <c r="J189"/>
    </row>
    <row r="190" spans="1:10">
      <c r="A190" s="2">
        <v>10</v>
      </c>
      <c r="B190" s="2">
        <v>10</v>
      </c>
      <c r="C190" s="2" t="s">
        <v>289</v>
      </c>
      <c r="D190" s="2">
        <v>61</v>
      </c>
      <c r="E190" s="2" t="s">
        <v>6</v>
      </c>
      <c r="F190" s="2" t="s">
        <v>7</v>
      </c>
      <c r="G190" s="2" t="str">
        <f>IF(C190=0,1,"")</f>
        <v/>
      </c>
      <c r="H190" s="2" t="s">
        <v>210</v>
      </c>
      <c r="I190">
        <v>99</v>
      </c>
      <c r="J190"/>
    </row>
    <row r="191" spans="1:10">
      <c r="A191" s="2">
        <v>10</v>
      </c>
      <c r="B191" s="2">
        <v>10</v>
      </c>
      <c r="C191" s="2" t="s">
        <v>19</v>
      </c>
      <c r="D191" s="2">
        <v>56</v>
      </c>
      <c r="E191" s="2" t="s">
        <v>9</v>
      </c>
      <c r="F191" s="2" t="s">
        <v>7</v>
      </c>
      <c r="G191" s="2" t="str">
        <f>IF(C191=0,1,"")</f>
        <v/>
      </c>
      <c r="H191" s="2" t="s">
        <v>210</v>
      </c>
      <c r="I191">
        <v>11</v>
      </c>
      <c r="J191"/>
    </row>
    <row r="192" spans="1:10">
      <c r="A192" s="2">
        <v>10</v>
      </c>
      <c r="B192" s="2">
        <v>10</v>
      </c>
      <c r="C192" s="2" t="s">
        <v>173</v>
      </c>
      <c r="D192" s="2">
        <v>53</v>
      </c>
      <c r="E192" s="2" t="s">
        <v>9</v>
      </c>
      <c r="F192" s="2" t="s">
        <v>7</v>
      </c>
      <c r="G192" s="2" t="str">
        <f>IF(C192=0,1,"")</f>
        <v/>
      </c>
      <c r="H192" s="2" t="s">
        <v>210</v>
      </c>
      <c r="I192">
        <v>7</v>
      </c>
      <c r="J192"/>
    </row>
    <row r="193" spans="1:10">
      <c r="A193" s="2">
        <v>32</v>
      </c>
      <c r="B193" s="2">
        <v>32</v>
      </c>
      <c r="C193" s="2" t="s">
        <v>332</v>
      </c>
      <c r="D193" s="2">
        <v>48</v>
      </c>
      <c r="E193" s="2" t="s">
        <v>9</v>
      </c>
      <c r="F193" s="2" t="s">
        <v>8</v>
      </c>
      <c r="G193" s="2" t="str">
        <f>IF(C193=0,1,"")</f>
        <v/>
      </c>
      <c r="H193" s="2" t="s">
        <v>329</v>
      </c>
      <c r="I193">
        <v>54</v>
      </c>
      <c r="J193"/>
    </row>
    <row r="194" spans="1:10">
      <c r="A194" s="2">
        <v>32</v>
      </c>
      <c r="B194" s="2">
        <v>32</v>
      </c>
      <c r="C194" s="2" t="s">
        <v>79</v>
      </c>
      <c r="D194" s="2">
        <v>46</v>
      </c>
      <c r="E194" s="2" t="s">
        <v>9</v>
      </c>
      <c r="F194" s="2" t="s">
        <v>7</v>
      </c>
      <c r="G194" s="2" t="str">
        <f>IF(C194=0,1,"")</f>
        <v/>
      </c>
      <c r="H194" s="2" t="s">
        <v>329</v>
      </c>
      <c r="I194">
        <v>250</v>
      </c>
      <c r="J194"/>
    </row>
    <row r="195" spans="1:10">
      <c r="A195" s="2">
        <v>32</v>
      </c>
      <c r="B195" s="2">
        <v>32</v>
      </c>
      <c r="C195" s="2" t="s">
        <v>331</v>
      </c>
      <c r="D195" s="2">
        <v>42</v>
      </c>
      <c r="E195" s="2" t="s">
        <v>9</v>
      </c>
      <c r="F195" s="2" t="s">
        <v>7</v>
      </c>
      <c r="G195" s="2" t="str">
        <f>IF(C195=0,1,"")</f>
        <v/>
      </c>
      <c r="H195" s="2" t="s">
        <v>329</v>
      </c>
      <c r="I195">
        <v>64</v>
      </c>
      <c r="J195"/>
    </row>
    <row r="196" spans="1:10">
      <c r="A196" s="2">
        <v>32</v>
      </c>
      <c r="B196" s="2">
        <v>32</v>
      </c>
      <c r="C196" s="2" t="s">
        <v>330</v>
      </c>
      <c r="D196" s="2"/>
      <c r="E196" s="2" t="s">
        <v>9</v>
      </c>
      <c r="F196" s="2" t="s">
        <v>7</v>
      </c>
      <c r="G196" s="2" t="str">
        <f>IF(C196=0,1,"")</f>
        <v/>
      </c>
      <c r="H196" s="2" t="s">
        <v>329</v>
      </c>
      <c r="I196">
        <v>171</v>
      </c>
      <c r="J196"/>
    </row>
    <row r="197" spans="1:10">
      <c r="A197" s="2">
        <v>32</v>
      </c>
      <c r="B197" s="2">
        <v>32</v>
      </c>
      <c r="C197" s="2" t="s">
        <v>263</v>
      </c>
      <c r="D197" s="2"/>
      <c r="E197" s="2" t="s">
        <v>9</v>
      </c>
      <c r="F197" s="2" t="s">
        <v>7</v>
      </c>
      <c r="G197" s="2" t="str">
        <f>IF(C197=0,1,"")</f>
        <v/>
      </c>
      <c r="H197" s="2" t="s">
        <v>329</v>
      </c>
      <c r="I197">
        <v>121</v>
      </c>
      <c r="J197"/>
    </row>
    <row r="198" spans="1:10">
      <c r="A198" s="2">
        <v>31</v>
      </c>
      <c r="B198" s="2">
        <v>31</v>
      </c>
      <c r="C198" s="2" t="s">
        <v>328</v>
      </c>
      <c r="D198" s="2">
        <v>39</v>
      </c>
      <c r="E198" s="2" t="s">
        <v>9</v>
      </c>
      <c r="F198" s="2" t="s">
        <v>8</v>
      </c>
      <c r="G198" s="2" t="str">
        <f>IF(C198=0,1,"")</f>
        <v/>
      </c>
      <c r="H198" s="2" t="s">
        <v>325</v>
      </c>
      <c r="I198">
        <v>326</v>
      </c>
      <c r="J198"/>
    </row>
    <row r="199" spans="1:10">
      <c r="A199" s="2">
        <v>31</v>
      </c>
      <c r="B199" s="2">
        <v>31</v>
      </c>
      <c r="C199" s="2" t="s">
        <v>327</v>
      </c>
      <c r="D199" s="2">
        <v>37</v>
      </c>
      <c r="E199" s="2" t="s">
        <v>9</v>
      </c>
      <c r="F199" s="2" t="s">
        <v>8</v>
      </c>
      <c r="G199" s="2" t="str">
        <f>IF(C199=0,1,"")</f>
        <v/>
      </c>
      <c r="H199" s="2" t="s">
        <v>325</v>
      </c>
      <c r="I199">
        <v>71</v>
      </c>
      <c r="J199"/>
    </row>
    <row r="200" spans="1:10">
      <c r="A200" s="2">
        <v>31</v>
      </c>
      <c r="B200" s="2">
        <v>31</v>
      </c>
      <c r="C200" s="2" t="s">
        <v>262</v>
      </c>
      <c r="D200" s="2">
        <v>35</v>
      </c>
      <c r="E200" s="2" t="s">
        <v>9</v>
      </c>
      <c r="F200" s="2" t="s">
        <v>8</v>
      </c>
      <c r="G200" s="2" t="str">
        <f>IF(C200=0,1,"")</f>
        <v/>
      </c>
      <c r="H200" s="2" t="s">
        <v>325</v>
      </c>
      <c r="I200">
        <v>170</v>
      </c>
      <c r="J200"/>
    </row>
    <row r="201" spans="1:10">
      <c r="A201" s="2">
        <v>31</v>
      </c>
      <c r="B201" s="2">
        <v>31</v>
      </c>
      <c r="C201" s="2" t="s">
        <v>324</v>
      </c>
      <c r="D201" s="2">
        <v>25</v>
      </c>
      <c r="E201" s="2" t="s">
        <v>9</v>
      </c>
      <c r="F201" s="2" t="s">
        <v>8</v>
      </c>
      <c r="G201" s="2" t="str">
        <f>IF(C201=0,1,"")</f>
        <v/>
      </c>
      <c r="H201" s="2" t="s">
        <v>325</v>
      </c>
      <c r="I201">
        <v>282</v>
      </c>
      <c r="J201"/>
    </row>
    <row r="202" spans="1:10">
      <c r="A202" s="2">
        <v>31</v>
      </c>
      <c r="B202" s="2">
        <v>31</v>
      </c>
      <c r="C202" s="2" t="s">
        <v>326</v>
      </c>
      <c r="D202" s="2">
        <v>6</v>
      </c>
      <c r="E202" s="2" t="s">
        <v>6</v>
      </c>
      <c r="F202" s="2" t="s">
        <v>8</v>
      </c>
      <c r="G202" s="2" t="str">
        <f>IF(C202=0,1,"")</f>
        <v/>
      </c>
      <c r="H202" s="2" t="s">
        <v>325</v>
      </c>
      <c r="I202">
        <v>296</v>
      </c>
      <c r="J202"/>
    </row>
    <row r="203" spans="1:10">
      <c r="A203" s="2">
        <v>5</v>
      </c>
      <c r="B203" s="2">
        <v>5</v>
      </c>
      <c r="C203" s="2" t="s">
        <v>63</v>
      </c>
      <c r="D203" s="2">
        <v>64</v>
      </c>
      <c r="E203" s="2" t="s">
        <v>9</v>
      </c>
      <c r="F203" s="2" t="s">
        <v>7</v>
      </c>
      <c r="G203" s="2" t="str">
        <f>IF(C203=0,1,"")</f>
        <v/>
      </c>
      <c r="H203" s="2" t="s">
        <v>272</v>
      </c>
      <c r="I203">
        <v>345</v>
      </c>
      <c r="J203"/>
    </row>
    <row r="204" spans="1:10">
      <c r="A204" s="2">
        <v>5</v>
      </c>
      <c r="B204" s="2">
        <v>5</v>
      </c>
      <c r="C204" s="2" t="s">
        <v>275</v>
      </c>
      <c r="D204" s="2">
        <v>64</v>
      </c>
      <c r="E204" s="2" t="s">
        <v>9</v>
      </c>
      <c r="F204" s="2" t="s">
        <v>7</v>
      </c>
      <c r="G204" s="2" t="str">
        <f>IF(C204=0,1,"")</f>
        <v/>
      </c>
      <c r="H204" s="2" t="s">
        <v>272</v>
      </c>
      <c r="I204">
        <v>24</v>
      </c>
      <c r="J204"/>
    </row>
    <row r="205" spans="1:10">
      <c r="A205" s="2">
        <v>5</v>
      </c>
      <c r="B205" s="2">
        <v>5</v>
      </c>
      <c r="C205" s="2" t="s">
        <v>273</v>
      </c>
      <c r="D205" s="2">
        <v>54</v>
      </c>
      <c r="E205" s="2" t="s">
        <v>9</v>
      </c>
      <c r="F205" s="2" t="s">
        <v>7</v>
      </c>
      <c r="G205" s="2" t="str">
        <f>IF(C205=0,1,"")</f>
        <v/>
      </c>
      <c r="H205" s="2" t="s">
        <v>272</v>
      </c>
      <c r="I205">
        <v>176</v>
      </c>
      <c r="J205"/>
    </row>
    <row r="206" spans="1:10">
      <c r="A206" s="2">
        <v>5</v>
      </c>
      <c r="B206" s="2">
        <v>5</v>
      </c>
      <c r="C206" s="2" t="s">
        <v>274</v>
      </c>
      <c r="D206" s="2">
        <v>54</v>
      </c>
      <c r="E206" s="2" t="s">
        <v>9</v>
      </c>
      <c r="F206" s="2" t="s">
        <v>7</v>
      </c>
      <c r="G206" s="2" t="str">
        <f>IF(C206=0,1,"")</f>
        <v/>
      </c>
      <c r="H206" s="2" t="s">
        <v>272</v>
      </c>
      <c r="I206">
        <v>63</v>
      </c>
      <c r="J206"/>
    </row>
    <row r="207" spans="1:10">
      <c r="A207" s="2">
        <v>5</v>
      </c>
      <c r="B207" s="2">
        <v>5</v>
      </c>
      <c r="C207" s="2" t="s">
        <v>438</v>
      </c>
      <c r="D207" s="2">
        <v>50</v>
      </c>
      <c r="E207" s="2" t="s">
        <v>9</v>
      </c>
      <c r="F207" s="2" t="s">
        <v>7</v>
      </c>
      <c r="G207" s="2" t="str">
        <f>IF(C207=0,1,"")</f>
        <v/>
      </c>
      <c r="H207" s="2" t="s">
        <v>272</v>
      </c>
      <c r="I207">
        <v>58</v>
      </c>
      <c r="J207"/>
    </row>
    <row r="208" spans="1:10">
      <c r="A208" s="2">
        <v>22</v>
      </c>
      <c r="B208" s="2">
        <v>22</v>
      </c>
      <c r="C208" s="2" t="s">
        <v>72</v>
      </c>
      <c r="D208" s="2">
        <v>89</v>
      </c>
      <c r="E208" s="2" t="s">
        <v>9</v>
      </c>
      <c r="F208" s="2" t="s">
        <v>8</v>
      </c>
      <c r="G208" s="2" t="str">
        <f>IF(C208=0,1,"")</f>
        <v/>
      </c>
      <c r="H208" s="2" t="s">
        <v>73</v>
      </c>
      <c r="I208">
        <v>137</v>
      </c>
      <c r="J208"/>
    </row>
    <row r="209" spans="1:10">
      <c r="A209" s="2">
        <v>22</v>
      </c>
      <c r="B209" s="2">
        <v>22</v>
      </c>
      <c r="C209" s="2" t="s">
        <v>445</v>
      </c>
      <c r="D209" s="2">
        <v>79</v>
      </c>
      <c r="E209" s="2" t="s">
        <v>9</v>
      </c>
      <c r="F209" s="2" t="s">
        <v>8</v>
      </c>
      <c r="G209" s="2" t="str">
        <f>IF(C209=0,1,"")</f>
        <v/>
      </c>
      <c r="H209" s="2" t="s">
        <v>73</v>
      </c>
      <c r="I209">
        <v>97</v>
      </c>
      <c r="J209"/>
    </row>
    <row r="210" spans="1:10">
      <c r="A210" s="2">
        <v>22</v>
      </c>
      <c r="B210" s="2">
        <v>22</v>
      </c>
      <c r="C210" s="2" t="s">
        <v>446</v>
      </c>
      <c r="D210" s="2">
        <v>66</v>
      </c>
      <c r="E210" s="2" t="s">
        <v>9</v>
      </c>
      <c r="F210" s="2" t="s">
        <v>8</v>
      </c>
      <c r="G210" s="2" t="str">
        <f>IF(C210=0,1,"")</f>
        <v/>
      </c>
      <c r="H210" s="2" t="s">
        <v>73</v>
      </c>
      <c r="I210">
        <v>102</v>
      </c>
      <c r="J210"/>
    </row>
    <row r="211" spans="1:10">
      <c r="A211" s="2">
        <v>22</v>
      </c>
      <c r="B211" s="2">
        <v>22</v>
      </c>
      <c r="C211" s="2" t="s">
        <v>175</v>
      </c>
      <c r="D211" s="2">
        <v>35</v>
      </c>
      <c r="E211" s="2" t="s">
        <v>9</v>
      </c>
      <c r="F211" s="2" t="s">
        <v>8</v>
      </c>
      <c r="G211" s="2" t="str">
        <f>IF(C211=0,1,"")</f>
        <v/>
      </c>
      <c r="H211" s="2" t="s">
        <v>73</v>
      </c>
      <c r="I211">
        <v>309</v>
      </c>
      <c r="J211"/>
    </row>
    <row r="212" spans="1:10">
      <c r="A212" s="2">
        <v>22</v>
      </c>
      <c r="B212" s="2">
        <v>22</v>
      </c>
      <c r="C212" s="2" t="s">
        <v>191</v>
      </c>
      <c r="D212" s="2">
        <v>21</v>
      </c>
      <c r="E212" s="2" t="s">
        <v>9</v>
      </c>
      <c r="F212" s="2" t="s">
        <v>8</v>
      </c>
      <c r="G212" s="2" t="str">
        <f>IF(C212=0,1,"")</f>
        <v/>
      </c>
      <c r="H212" s="2" t="s">
        <v>73</v>
      </c>
      <c r="I212">
        <v>79</v>
      </c>
      <c r="J212"/>
    </row>
    <row r="213" spans="1:10">
      <c r="A213" s="2">
        <v>23</v>
      </c>
      <c r="B213" s="2">
        <v>23</v>
      </c>
      <c r="C213" s="2" t="s">
        <v>436</v>
      </c>
      <c r="D213" s="2">
        <v>64</v>
      </c>
      <c r="E213" s="2" t="s">
        <v>9</v>
      </c>
      <c r="F213" s="2" t="s">
        <v>8</v>
      </c>
      <c r="G213" s="2" t="str">
        <f>IF(C213=0,1,"")</f>
        <v/>
      </c>
      <c r="H213" s="2" t="s">
        <v>74</v>
      </c>
      <c r="I213">
        <v>207</v>
      </c>
      <c r="J213"/>
    </row>
    <row r="214" spans="1:10">
      <c r="A214" s="2">
        <v>23</v>
      </c>
      <c r="B214" s="2">
        <v>23</v>
      </c>
      <c r="C214" s="2" t="s">
        <v>434</v>
      </c>
      <c r="D214" s="2">
        <v>53</v>
      </c>
      <c r="E214" s="2" t="s">
        <v>9</v>
      </c>
      <c r="F214" s="2" t="s">
        <v>8</v>
      </c>
      <c r="G214" s="2" t="str">
        <f>IF(C214=0,1,"")</f>
        <v/>
      </c>
      <c r="H214" s="2" t="s">
        <v>74</v>
      </c>
      <c r="I214">
        <v>188</v>
      </c>
      <c r="J214"/>
    </row>
    <row r="215" spans="1:10">
      <c r="A215" s="2">
        <v>23</v>
      </c>
      <c r="B215" s="2">
        <v>23</v>
      </c>
      <c r="C215" s="2" t="s">
        <v>251</v>
      </c>
      <c r="D215" s="2">
        <v>43</v>
      </c>
      <c r="E215" s="2" t="s">
        <v>9</v>
      </c>
      <c r="F215" s="2" t="s">
        <v>8</v>
      </c>
      <c r="G215" s="2" t="str">
        <f>IF(C215=0,1,"")</f>
        <v/>
      </c>
      <c r="H215" s="2" t="s">
        <v>74</v>
      </c>
      <c r="I215">
        <v>316</v>
      </c>
      <c r="J215"/>
    </row>
    <row r="216" spans="1:10">
      <c r="A216" s="2">
        <v>23</v>
      </c>
      <c r="B216" s="2">
        <v>23</v>
      </c>
      <c r="C216" s="2" t="s">
        <v>437</v>
      </c>
      <c r="D216" s="2">
        <v>33</v>
      </c>
      <c r="E216" s="2" t="s">
        <v>9</v>
      </c>
      <c r="F216" s="2" t="s">
        <v>8</v>
      </c>
      <c r="G216" s="2" t="str">
        <f>IF(C216=0,1,"")</f>
        <v/>
      </c>
      <c r="H216" s="2" t="s">
        <v>74</v>
      </c>
      <c r="I216">
        <v>313</v>
      </c>
      <c r="J216"/>
    </row>
    <row r="217" spans="1:10">
      <c r="A217" s="2">
        <v>23</v>
      </c>
      <c r="B217" s="2">
        <v>23</v>
      </c>
      <c r="C217" s="2" t="s">
        <v>435</v>
      </c>
      <c r="D217" s="2">
        <v>22</v>
      </c>
      <c r="E217" s="2" t="s">
        <v>9</v>
      </c>
      <c r="F217" s="2" t="s">
        <v>8</v>
      </c>
      <c r="G217" s="2" t="str">
        <f>IF(C217=0,1,"")</f>
        <v/>
      </c>
      <c r="H217" s="2" t="s">
        <v>74</v>
      </c>
      <c r="I217">
        <v>201</v>
      </c>
      <c r="J217"/>
    </row>
    <row r="218" spans="1:10">
      <c r="A218" s="2">
        <v>50</v>
      </c>
      <c r="B218" s="2">
        <v>50</v>
      </c>
      <c r="C218" s="2" t="s">
        <v>370</v>
      </c>
      <c r="D218" s="2">
        <v>87</v>
      </c>
      <c r="E218" s="2" t="s">
        <v>9</v>
      </c>
      <c r="F218" s="2" t="s">
        <v>7</v>
      </c>
      <c r="G218" s="2" t="str">
        <f>IF(C218=0,1,"")</f>
        <v/>
      </c>
      <c r="H218" s="2" t="s">
        <v>372</v>
      </c>
      <c r="I218">
        <v>314</v>
      </c>
      <c r="J218"/>
    </row>
    <row r="219" spans="1:10">
      <c r="A219" s="2">
        <v>50</v>
      </c>
      <c r="B219" s="2">
        <v>50</v>
      </c>
      <c r="C219" s="2" t="s">
        <v>75</v>
      </c>
      <c r="D219" s="2">
        <v>68</v>
      </c>
      <c r="E219" s="2" t="s">
        <v>9</v>
      </c>
      <c r="F219" s="2" t="s">
        <v>7</v>
      </c>
      <c r="G219" s="2" t="str">
        <f>IF(C219=0,1,"")</f>
        <v/>
      </c>
      <c r="H219" s="2" t="s">
        <v>372</v>
      </c>
      <c r="I219">
        <v>286</v>
      </c>
      <c r="J219"/>
    </row>
    <row r="220" spans="1:10">
      <c r="A220" s="2">
        <v>50</v>
      </c>
      <c r="B220" s="2">
        <v>50</v>
      </c>
      <c r="C220" s="2" t="s">
        <v>29</v>
      </c>
      <c r="D220" s="2">
        <v>46</v>
      </c>
      <c r="E220" s="2" t="s">
        <v>9</v>
      </c>
      <c r="F220" s="2" t="s">
        <v>7</v>
      </c>
      <c r="G220" s="2" t="str">
        <f>IF(C220=0,1,"")</f>
        <v/>
      </c>
      <c r="H220" s="2" t="s">
        <v>372</v>
      </c>
      <c r="I220">
        <v>26</v>
      </c>
      <c r="J220"/>
    </row>
    <row r="221" spans="1:10">
      <c r="A221" s="2">
        <v>50</v>
      </c>
      <c r="B221" s="2">
        <v>50</v>
      </c>
      <c r="C221" s="2" t="s">
        <v>374</v>
      </c>
      <c r="D221" s="2">
        <v>38</v>
      </c>
      <c r="E221" s="2" t="s">
        <v>9</v>
      </c>
      <c r="F221" s="2" t="s">
        <v>7</v>
      </c>
      <c r="G221" s="2" t="str">
        <f>IF(C221=0,1,"")</f>
        <v/>
      </c>
      <c r="H221" s="2" t="s">
        <v>372</v>
      </c>
      <c r="I221">
        <v>174</v>
      </c>
      <c r="J221"/>
    </row>
    <row r="222" spans="1:10">
      <c r="A222" s="2">
        <v>50</v>
      </c>
      <c r="B222" s="2">
        <v>50</v>
      </c>
      <c r="C222" s="5" t="s">
        <v>373</v>
      </c>
      <c r="D222" s="5">
        <v>25</v>
      </c>
      <c r="E222" s="2" t="s">
        <v>9</v>
      </c>
      <c r="F222" s="2" t="s">
        <v>7</v>
      </c>
      <c r="G222" s="2" t="str">
        <f>IF(C222=0,1,"")</f>
        <v/>
      </c>
      <c r="H222" s="2" t="s">
        <v>372</v>
      </c>
      <c r="I222">
        <v>109</v>
      </c>
      <c r="J222"/>
    </row>
    <row r="223" spans="1:10">
      <c r="A223" s="2">
        <v>44</v>
      </c>
      <c r="B223" s="2">
        <v>44</v>
      </c>
      <c r="C223" s="2" t="s">
        <v>237</v>
      </c>
      <c r="D223" s="2">
        <v>73</v>
      </c>
      <c r="E223" s="2" t="s">
        <v>9</v>
      </c>
      <c r="F223" s="2" t="s">
        <v>8</v>
      </c>
      <c r="G223" s="2" t="str">
        <f>IF(C223=0,1,"")</f>
        <v/>
      </c>
      <c r="H223" s="2" t="s">
        <v>358</v>
      </c>
      <c r="I223">
        <v>142</v>
      </c>
      <c r="J223"/>
    </row>
    <row r="224" spans="1:10">
      <c r="A224" s="2">
        <v>44</v>
      </c>
      <c r="B224" s="2">
        <v>44</v>
      </c>
      <c r="C224" s="2" t="s">
        <v>359</v>
      </c>
      <c r="D224" s="2">
        <v>56</v>
      </c>
      <c r="E224" s="2" t="s">
        <v>9</v>
      </c>
      <c r="F224" s="2" t="s">
        <v>8</v>
      </c>
      <c r="G224" s="2" t="str">
        <f>IF(C224=0,1,"")</f>
        <v/>
      </c>
      <c r="H224" s="2" t="s">
        <v>358</v>
      </c>
      <c r="I224">
        <v>191</v>
      </c>
      <c r="J224"/>
    </row>
    <row r="225" spans="1:10">
      <c r="A225" s="2">
        <v>44</v>
      </c>
      <c r="B225" s="2">
        <v>44</v>
      </c>
      <c r="C225" s="2" t="s">
        <v>238</v>
      </c>
      <c r="D225" s="2">
        <v>56</v>
      </c>
      <c r="E225" s="2" t="s">
        <v>9</v>
      </c>
      <c r="F225" s="2" t="s">
        <v>8</v>
      </c>
      <c r="G225" s="2" t="str">
        <f>IF(C225=0,1,"")</f>
        <v/>
      </c>
      <c r="H225" s="2" t="s">
        <v>358</v>
      </c>
      <c r="I225">
        <v>160</v>
      </c>
      <c r="J225"/>
    </row>
    <row r="226" spans="1:10" hidden="1">
      <c r="A226" s="5">
        <v>68</v>
      </c>
      <c r="B226" s="5">
        <v>68</v>
      </c>
      <c r="C226" s="5" t="s">
        <v>483</v>
      </c>
      <c r="D226" s="2">
        <v>44</v>
      </c>
      <c r="E226" s="2"/>
      <c r="F226" s="2"/>
      <c r="G226" s="2"/>
      <c r="H226" s="2"/>
      <c r="I226">
        <v>299</v>
      </c>
      <c r="J226"/>
    </row>
    <row r="227" spans="1:10">
      <c r="A227" s="31">
        <v>44</v>
      </c>
      <c r="B227" s="31">
        <v>44</v>
      </c>
      <c r="C227" s="31" t="s">
        <v>357</v>
      </c>
      <c r="D227" s="31">
        <v>47</v>
      </c>
      <c r="E227" s="31" t="s">
        <v>6</v>
      </c>
      <c r="F227" s="31" t="s">
        <v>8</v>
      </c>
      <c r="G227" s="31" t="str">
        <f>IF(C227=0,1,"")</f>
        <v/>
      </c>
      <c r="H227" s="31" t="s">
        <v>358</v>
      </c>
      <c r="I227">
        <v>307</v>
      </c>
      <c r="J227">
        <v>226</v>
      </c>
    </row>
    <row r="228" spans="1:10">
      <c r="A228" s="2">
        <v>44</v>
      </c>
      <c r="B228" s="2">
        <v>44</v>
      </c>
      <c r="C228" s="2" t="s">
        <v>444</v>
      </c>
      <c r="D228" s="2">
        <v>41</v>
      </c>
      <c r="E228" s="2" t="s">
        <v>9</v>
      </c>
      <c r="F228" s="2" t="s">
        <v>8</v>
      </c>
      <c r="G228" s="2" t="str">
        <f>IF(C228=0,1,"")</f>
        <v/>
      </c>
      <c r="H228" s="2" t="s">
        <v>358</v>
      </c>
      <c r="I228">
        <v>100</v>
      </c>
      <c r="J228">
        <v>227</v>
      </c>
    </row>
    <row r="229" spans="1:10">
      <c r="A229" s="2">
        <v>57</v>
      </c>
      <c r="B229" s="2">
        <v>57</v>
      </c>
      <c r="C229" s="5" t="s">
        <v>475</v>
      </c>
      <c r="D229" s="2">
        <v>61</v>
      </c>
      <c r="E229" s="5" t="s">
        <v>9</v>
      </c>
      <c r="F229" s="5" t="s">
        <v>7</v>
      </c>
      <c r="G229" s="5" t="str">
        <f>IF(C229=0,1,"")</f>
        <v/>
      </c>
      <c r="H229" s="5" t="s">
        <v>387</v>
      </c>
      <c r="I229">
        <v>159</v>
      </c>
      <c r="J229">
        <v>228</v>
      </c>
    </row>
    <row r="230" spans="1:10">
      <c r="A230" s="2">
        <v>57</v>
      </c>
      <c r="B230" s="2">
        <v>57</v>
      </c>
      <c r="C230" s="5" t="s">
        <v>479</v>
      </c>
      <c r="D230" s="2">
        <v>61</v>
      </c>
      <c r="E230" s="5" t="s">
        <v>9</v>
      </c>
      <c r="F230" s="5" t="s">
        <v>7</v>
      </c>
      <c r="G230" s="5" t="str">
        <f>IF(C230=0,1,"")</f>
        <v/>
      </c>
      <c r="H230" s="5" t="s">
        <v>387</v>
      </c>
      <c r="I230">
        <v>253</v>
      </c>
      <c r="J230">
        <v>229</v>
      </c>
    </row>
    <row r="231" spans="1:10">
      <c r="A231" s="2">
        <v>57</v>
      </c>
      <c r="B231" s="2">
        <v>57</v>
      </c>
      <c r="C231" s="5" t="s">
        <v>477</v>
      </c>
      <c r="D231" s="2">
        <v>53</v>
      </c>
      <c r="E231" s="5" t="s">
        <v>9</v>
      </c>
      <c r="F231" s="5" t="s">
        <v>7</v>
      </c>
      <c r="G231" s="5" t="str">
        <f>IF(C231=0,1,"")</f>
        <v/>
      </c>
      <c r="H231" s="5" t="s">
        <v>387</v>
      </c>
      <c r="I231">
        <v>152</v>
      </c>
      <c r="J231">
        <v>230</v>
      </c>
    </row>
    <row r="232" spans="1:10">
      <c r="A232" s="2">
        <v>57</v>
      </c>
      <c r="B232" s="2">
        <v>57</v>
      </c>
      <c r="C232" s="5" t="s">
        <v>478</v>
      </c>
      <c r="D232" s="2">
        <v>51</v>
      </c>
      <c r="E232" s="5" t="s">
        <v>9</v>
      </c>
      <c r="F232" s="5" t="s">
        <v>7</v>
      </c>
      <c r="G232" s="5" t="str">
        <f>IF(C232=0,1,"")</f>
        <v/>
      </c>
      <c r="H232" s="5" t="s">
        <v>387</v>
      </c>
      <c r="I232">
        <v>325</v>
      </c>
      <c r="J232">
        <v>231</v>
      </c>
    </row>
    <row r="233" spans="1:10">
      <c r="A233" s="2">
        <v>57</v>
      </c>
      <c r="B233" s="2">
        <v>57</v>
      </c>
      <c r="C233" s="5" t="s">
        <v>476</v>
      </c>
      <c r="D233" s="2">
        <v>43</v>
      </c>
      <c r="E233" s="5" t="s">
        <v>9</v>
      </c>
      <c r="F233" s="5" t="s">
        <v>7</v>
      </c>
      <c r="G233" s="5" t="str">
        <f>IF(C233=0,1,"")</f>
        <v/>
      </c>
      <c r="H233" s="5" t="s">
        <v>387</v>
      </c>
      <c r="I233">
        <v>266</v>
      </c>
      <c r="J233">
        <v>232</v>
      </c>
    </row>
    <row r="234" spans="1:10">
      <c r="A234" s="2">
        <v>34</v>
      </c>
      <c r="B234" s="2">
        <v>34</v>
      </c>
      <c r="C234" s="2" t="s">
        <v>268</v>
      </c>
      <c r="D234" s="2"/>
      <c r="E234" s="2" t="s">
        <v>9</v>
      </c>
      <c r="F234" s="2" t="s">
        <v>8</v>
      </c>
      <c r="G234" s="2" t="str">
        <f>IF(C234=0,1,"")</f>
        <v/>
      </c>
      <c r="H234" s="2" t="s">
        <v>337</v>
      </c>
      <c r="I234">
        <v>75</v>
      </c>
      <c r="J234">
        <v>233</v>
      </c>
    </row>
    <row r="235" spans="1:10">
      <c r="A235" s="2">
        <v>34</v>
      </c>
      <c r="B235" s="2">
        <v>34</v>
      </c>
      <c r="C235" s="2" t="s">
        <v>268</v>
      </c>
      <c r="D235" s="2"/>
      <c r="E235" s="2" t="s">
        <v>9</v>
      </c>
      <c r="F235" s="2" t="s">
        <v>8</v>
      </c>
      <c r="G235" s="2" t="str">
        <f>IF(C235=0,1,"")</f>
        <v/>
      </c>
      <c r="H235" s="2" t="s">
        <v>337</v>
      </c>
      <c r="I235">
        <v>198</v>
      </c>
      <c r="J235">
        <v>234</v>
      </c>
    </row>
    <row r="236" spans="1:10">
      <c r="A236" s="2">
        <v>34</v>
      </c>
      <c r="B236" s="2">
        <v>34</v>
      </c>
      <c r="C236" s="2" t="s">
        <v>268</v>
      </c>
      <c r="D236" s="2"/>
      <c r="E236" s="2" t="s">
        <v>9</v>
      </c>
      <c r="F236" s="2" t="s">
        <v>8</v>
      </c>
      <c r="G236" s="2" t="str">
        <f>IF(C236=0,1,"")</f>
        <v/>
      </c>
      <c r="H236" s="2" t="s">
        <v>337</v>
      </c>
      <c r="I236">
        <v>298</v>
      </c>
      <c r="J236">
        <v>235</v>
      </c>
    </row>
    <row r="237" spans="1:10">
      <c r="A237" s="2">
        <v>34</v>
      </c>
      <c r="B237" s="2">
        <v>34</v>
      </c>
      <c r="C237" s="2" t="s">
        <v>268</v>
      </c>
      <c r="D237" s="2"/>
      <c r="E237" s="2" t="s">
        <v>9</v>
      </c>
      <c r="F237" s="2" t="s">
        <v>8</v>
      </c>
      <c r="G237" s="2" t="str">
        <f>IF(C237=0,1,"")</f>
        <v/>
      </c>
      <c r="H237" s="2" t="s">
        <v>337</v>
      </c>
      <c r="I237">
        <v>332</v>
      </c>
      <c r="J237">
        <v>236</v>
      </c>
    </row>
    <row r="238" spans="1:10">
      <c r="A238" s="2">
        <v>34</v>
      </c>
      <c r="B238" s="2">
        <v>34</v>
      </c>
      <c r="C238" s="2" t="s">
        <v>268</v>
      </c>
      <c r="D238" s="2"/>
      <c r="E238" s="2" t="s">
        <v>9</v>
      </c>
      <c r="F238" s="2" t="s">
        <v>8</v>
      </c>
      <c r="G238" s="2" t="str">
        <f>IF(C238=0,1,"")</f>
        <v/>
      </c>
      <c r="H238" s="2" t="s">
        <v>337</v>
      </c>
      <c r="I238">
        <v>21</v>
      </c>
      <c r="J238">
        <v>237</v>
      </c>
    </row>
    <row r="239" spans="1:10">
      <c r="A239" s="2">
        <v>16</v>
      </c>
      <c r="B239" s="2">
        <v>16</v>
      </c>
      <c r="C239" s="2" t="s">
        <v>268</v>
      </c>
      <c r="D239" s="2"/>
      <c r="E239" s="2" t="s">
        <v>9</v>
      </c>
      <c r="F239" s="2" t="s">
        <v>7</v>
      </c>
      <c r="G239" s="2" t="str">
        <f>IF(C239=0,1,"")</f>
        <v/>
      </c>
      <c r="H239" s="2" t="s">
        <v>302</v>
      </c>
      <c r="I239">
        <v>331</v>
      </c>
      <c r="J239">
        <v>238</v>
      </c>
    </row>
    <row r="240" spans="1:10" hidden="1">
      <c r="A240" s="5">
        <v>68</v>
      </c>
      <c r="B240" s="5">
        <v>68</v>
      </c>
      <c r="C240" s="5" t="s">
        <v>485</v>
      </c>
      <c r="D240" s="2">
        <v>41</v>
      </c>
      <c r="E240" s="2"/>
      <c r="F240" s="2"/>
      <c r="G240" s="2"/>
      <c r="H240" s="2"/>
      <c r="I240">
        <v>223</v>
      </c>
      <c r="J240">
        <v>239</v>
      </c>
    </row>
    <row r="241" spans="1:10">
      <c r="A241" s="2">
        <v>16</v>
      </c>
      <c r="B241" s="2">
        <v>16</v>
      </c>
      <c r="C241" s="2" t="s">
        <v>268</v>
      </c>
      <c r="D241" s="2"/>
      <c r="E241" s="2" t="s">
        <v>9</v>
      </c>
      <c r="F241" s="2" t="s">
        <v>7</v>
      </c>
      <c r="G241" s="2" t="str">
        <f>IF(C241=0,1,"")</f>
        <v/>
      </c>
      <c r="H241" s="2" t="s">
        <v>302</v>
      </c>
      <c r="I241">
        <v>59</v>
      </c>
      <c r="J241">
        <v>240</v>
      </c>
    </row>
    <row r="242" spans="1:10">
      <c r="A242" s="2">
        <v>16</v>
      </c>
      <c r="B242" s="2">
        <v>16</v>
      </c>
      <c r="C242" s="2" t="s">
        <v>268</v>
      </c>
      <c r="D242" s="2"/>
      <c r="E242" s="2" t="s">
        <v>9</v>
      </c>
      <c r="F242" s="2" t="s">
        <v>7</v>
      </c>
      <c r="G242" s="2" t="str">
        <f>IF(C242=0,1,"")</f>
        <v/>
      </c>
      <c r="H242" s="2" t="s">
        <v>302</v>
      </c>
      <c r="I242">
        <v>324</v>
      </c>
      <c r="J242"/>
    </row>
    <row r="243" spans="1:10">
      <c r="A243" s="2">
        <v>16</v>
      </c>
      <c r="B243" s="2">
        <v>16</v>
      </c>
      <c r="C243" s="2" t="s">
        <v>268</v>
      </c>
      <c r="D243" s="2"/>
      <c r="E243" s="2" t="s">
        <v>9</v>
      </c>
      <c r="F243" s="2" t="s">
        <v>7</v>
      </c>
      <c r="G243" s="2" t="str">
        <f>IF(C243=0,1,"")</f>
        <v/>
      </c>
      <c r="H243" s="2" t="s">
        <v>302</v>
      </c>
      <c r="I243">
        <v>57</v>
      </c>
      <c r="J243"/>
    </row>
    <row r="244" spans="1:10">
      <c r="A244" s="2">
        <v>16</v>
      </c>
      <c r="B244" s="2">
        <v>16</v>
      </c>
      <c r="C244" s="2" t="s">
        <v>268</v>
      </c>
      <c r="D244" s="2"/>
      <c r="E244" s="2" t="s">
        <v>9</v>
      </c>
      <c r="F244" s="2" t="s">
        <v>7</v>
      </c>
      <c r="G244" s="2" t="str">
        <f>IF(C244=0,1,"")</f>
        <v/>
      </c>
      <c r="H244" s="2" t="s">
        <v>302</v>
      </c>
      <c r="I244">
        <v>312</v>
      </c>
      <c r="J244"/>
    </row>
    <row r="245" spans="1:10">
      <c r="A245" s="2">
        <v>4</v>
      </c>
      <c r="B245" s="2">
        <v>4</v>
      </c>
      <c r="C245" s="2" t="s">
        <v>59</v>
      </c>
      <c r="D245" s="2">
        <v>69</v>
      </c>
      <c r="E245" s="2" t="s">
        <v>9</v>
      </c>
      <c r="F245" s="2" t="s">
        <v>7</v>
      </c>
      <c r="G245" s="2" t="str">
        <f>IF(C245=0,1,"")</f>
        <v/>
      </c>
      <c r="H245" s="2" t="s">
        <v>187</v>
      </c>
      <c r="I245">
        <v>73</v>
      </c>
      <c r="J245"/>
    </row>
    <row r="246" spans="1:10">
      <c r="A246" s="2">
        <v>4</v>
      </c>
      <c r="B246" s="2">
        <v>4</v>
      </c>
      <c r="C246" s="2" t="s">
        <v>271</v>
      </c>
      <c r="D246" s="2">
        <v>66</v>
      </c>
      <c r="E246" s="2" t="s">
        <v>9</v>
      </c>
      <c r="F246" s="2" t="s">
        <v>7</v>
      </c>
      <c r="G246" s="2" t="str">
        <f>IF(C246=0,1,"")</f>
        <v/>
      </c>
      <c r="H246" s="2" t="s">
        <v>187</v>
      </c>
      <c r="I246">
        <v>240</v>
      </c>
      <c r="J246"/>
    </row>
    <row r="247" spans="1:10">
      <c r="A247" s="2">
        <v>4</v>
      </c>
      <c r="B247" s="2">
        <v>4</v>
      </c>
      <c r="C247" s="2" t="s">
        <v>255</v>
      </c>
      <c r="D247" s="2">
        <v>59</v>
      </c>
      <c r="E247" s="2" t="s">
        <v>9</v>
      </c>
      <c r="F247" s="2" t="s">
        <v>7</v>
      </c>
      <c r="G247" s="2" t="str">
        <f>IF(C247=0,1,"")</f>
        <v/>
      </c>
      <c r="H247" s="2" t="s">
        <v>187</v>
      </c>
      <c r="I247">
        <v>119</v>
      </c>
      <c r="J247"/>
    </row>
    <row r="248" spans="1:10">
      <c r="A248" s="2">
        <v>4</v>
      </c>
      <c r="B248" s="2">
        <v>4</v>
      </c>
      <c r="C248" s="2" t="s">
        <v>270</v>
      </c>
      <c r="D248" s="2">
        <v>52</v>
      </c>
      <c r="E248" s="2" t="s">
        <v>9</v>
      </c>
      <c r="F248" s="2" t="s">
        <v>7</v>
      </c>
      <c r="G248" s="2" t="str">
        <f>IF(C248=0,1,"")</f>
        <v/>
      </c>
      <c r="H248" s="2" t="s">
        <v>187</v>
      </c>
      <c r="I248">
        <v>295</v>
      </c>
      <c r="J248"/>
    </row>
    <row r="249" spans="1:10">
      <c r="A249" s="2">
        <v>4</v>
      </c>
      <c r="B249" s="2">
        <v>4</v>
      </c>
      <c r="C249" s="2" t="s">
        <v>269</v>
      </c>
      <c r="D249" s="2"/>
      <c r="E249" s="2" t="s">
        <v>9</v>
      </c>
      <c r="F249" s="2" t="s">
        <v>7</v>
      </c>
      <c r="G249" s="2" t="str">
        <f>IF(C249=0,1,"")</f>
        <v/>
      </c>
      <c r="H249" s="2" t="s">
        <v>187</v>
      </c>
      <c r="I249">
        <v>260</v>
      </c>
      <c r="J249"/>
    </row>
    <row r="250" spans="1:10">
      <c r="A250" s="2">
        <v>18</v>
      </c>
      <c r="B250" s="2">
        <v>18</v>
      </c>
      <c r="C250" s="2" t="s">
        <v>303</v>
      </c>
      <c r="D250" s="2"/>
      <c r="E250" s="2" t="s">
        <v>9</v>
      </c>
      <c r="F250" s="2" t="s">
        <v>7</v>
      </c>
      <c r="G250" s="2" t="str">
        <f>IF(C250=0,1,"")</f>
        <v/>
      </c>
      <c r="H250" s="2" t="s">
        <v>304</v>
      </c>
      <c r="I250">
        <v>199</v>
      </c>
      <c r="J250">
        <v>249</v>
      </c>
    </row>
    <row r="251" spans="1:10">
      <c r="A251" s="2">
        <v>18</v>
      </c>
      <c r="B251" s="2">
        <v>18</v>
      </c>
      <c r="C251" s="2" t="s">
        <v>305</v>
      </c>
      <c r="D251" s="2"/>
      <c r="E251" s="2" t="s">
        <v>9</v>
      </c>
      <c r="F251" s="2" t="s">
        <v>7</v>
      </c>
      <c r="G251" s="2" t="str">
        <f>IF(C251=0,1,"")</f>
        <v/>
      </c>
      <c r="H251" s="2" t="s">
        <v>304</v>
      </c>
      <c r="I251">
        <v>28</v>
      </c>
      <c r="J251">
        <v>250</v>
      </c>
    </row>
    <row r="252" spans="1:10">
      <c r="A252" s="2">
        <v>18</v>
      </c>
      <c r="B252" s="2">
        <v>18</v>
      </c>
      <c r="C252" s="2" t="s">
        <v>306</v>
      </c>
      <c r="D252" s="2"/>
      <c r="E252" s="2" t="s">
        <v>9</v>
      </c>
      <c r="F252" s="2" t="s">
        <v>7</v>
      </c>
      <c r="G252" s="2" t="str">
        <f>IF(C252=0,1,"")</f>
        <v/>
      </c>
      <c r="H252" s="2" t="s">
        <v>304</v>
      </c>
      <c r="I252">
        <v>55</v>
      </c>
      <c r="J252"/>
    </row>
    <row r="253" spans="1:10">
      <c r="A253" s="2">
        <v>18</v>
      </c>
      <c r="B253" s="2">
        <v>18</v>
      </c>
      <c r="C253" s="2" t="s">
        <v>268</v>
      </c>
      <c r="D253" s="2"/>
      <c r="E253" s="2" t="s">
        <v>9</v>
      </c>
      <c r="F253" s="2" t="s">
        <v>7</v>
      </c>
      <c r="G253" s="2" t="str">
        <f>IF(C253=0,1,"")</f>
        <v/>
      </c>
      <c r="H253" s="2" t="s">
        <v>304</v>
      </c>
      <c r="I253">
        <v>65</v>
      </c>
      <c r="J253"/>
    </row>
    <row r="254" spans="1:10">
      <c r="A254" s="2">
        <v>18</v>
      </c>
      <c r="B254" s="2">
        <v>18</v>
      </c>
      <c r="C254" s="2" t="s">
        <v>268</v>
      </c>
      <c r="D254" s="2"/>
      <c r="E254" s="2" t="s">
        <v>9</v>
      </c>
      <c r="F254" s="2" t="s">
        <v>7</v>
      </c>
      <c r="G254" s="2" t="str">
        <f>IF(C254=0,1,"")</f>
        <v/>
      </c>
      <c r="H254" s="2" t="s">
        <v>304</v>
      </c>
      <c r="I254">
        <v>287</v>
      </c>
      <c r="J254"/>
    </row>
    <row r="255" spans="1:10">
      <c r="A255" s="2">
        <v>45</v>
      </c>
      <c r="B255" s="2">
        <v>45</v>
      </c>
      <c r="C255" s="2" t="s">
        <v>360</v>
      </c>
      <c r="D255" s="2">
        <v>91</v>
      </c>
      <c r="E255" s="2" t="s">
        <v>9</v>
      </c>
      <c r="F255" s="2" t="s">
        <v>8</v>
      </c>
      <c r="G255" s="2" t="str">
        <f>IF(C255=0,1,"")</f>
        <v/>
      </c>
      <c r="H255" s="2" t="s">
        <v>361</v>
      </c>
      <c r="I255">
        <v>17</v>
      </c>
      <c r="J255"/>
    </row>
    <row r="256" spans="1:10" hidden="1">
      <c r="A256" s="5">
        <v>68</v>
      </c>
      <c r="B256" s="5">
        <v>68</v>
      </c>
      <c r="C256" s="2" t="s">
        <v>479</v>
      </c>
      <c r="D256" s="2">
        <v>35</v>
      </c>
      <c r="E256" s="2"/>
      <c r="F256" s="2"/>
      <c r="G256" s="2"/>
      <c r="H256" s="2"/>
      <c r="I256">
        <v>123</v>
      </c>
      <c r="J256"/>
    </row>
    <row r="257" spans="1:10">
      <c r="A257" s="2">
        <v>45</v>
      </c>
      <c r="B257" s="2">
        <v>45</v>
      </c>
      <c r="C257" s="2" t="s">
        <v>362</v>
      </c>
      <c r="D257" s="2">
        <v>80</v>
      </c>
      <c r="E257" s="2" t="s">
        <v>9</v>
      </c>
      <c r="F257" s="2" t="s">
        <v>8</v>
      </c>
      <c r="G257" s="2" t="str">
        <f>IF(C257=0,1,"")</f>
        <v/>
      </c>
      <c r="H257" s="2" t="s">
        <v>361</v>
      </c>
      <c r="I257">
        <v>139</v>
      </c>
      <c r="J257"/>
    </row>
    <row r="258" spans="1:10">
      <c r="A258" s="2">
        <v>45</v>
      </c>
      <c r="B258" s="2">
        <v>45</v>
      </c>
      <c r="C258" s="2" t="s">
        <v>47</v>
      </c>
      <c r="D258" s="2">
        <v>78</v>
      </c>
      <c r="E258" s="2" t="s">
        <v>9</v>
      </c>
      <c r="F258" s="2" t="s">
        <v>8</v>
      </c>
      <c r="G258" s="2" t="str">
        <f>IF(C258=0,1,"")</f>
        <v/>
      </c>
      <c r="H258" s="2" t="s">
        <v>361</v>
      </c>
      <c r="I258">
        <v>258</v>
      </c>
      <c r="J258"/>
    </row>
    <row r="259" spans="1:10">
      <c r="A259" s="2">
        <v>45</v>
      </c>
      <c r="B259" s="2">
        <v>45</v>
      </c>
      <c r="C259" s="2" t="s">
        <v>202</v>
      </c>
      <c r="D259" s="2">
        <v>68</v>
      </c>
      <c r="E259" s="2" t="s">
        <v>9</v>
      </c>
      <c r="F259" s="2" t="s">
        <v>8</v>
      </c>
      <c r="G259" s="2" t="str">
        <f>IF(C259=0,1,"")</f>
        <v/>
      </c>
      <c r="H259" s="2" t="s">
        <v>361</v>
      </c>
      <c r="I259">
        <v>162</v>
      </c>
      <c r="J259"/>
    </row>
    <row r="260" spans="1:10">
      <c r="A260" s="2">
        <v>45</v>
      </c>
      <c r="B260" s="2">
        <v>45</v>
      </c>
      <c r="C260" s="2" t="s">
        <v>363</v>
      </c>
      <c r="D260" s="2">
        <v>48</v>
      </c>
      <c r="E260" s="2" t="s">
        <v>9</v>
      </c>
      <c r="F260" s="2" t="s">
        <v>8</v>
      </c>
      <c r="G260" s="2" t="str">
        <f>IF(C260=0,1,"")</f>
        <v/>
      </c>
      <c r="H260" s="2" t="s">
        <v>361</v>
      </c>
      <c r="I260">
        <v>272</v>
      </c>
      <c r="J260"/>
    </row>
    <row r="261" spans="1:10">
      <c r="A261" s="2">
        <v>62</v>
      </c>
      <c r="B261" s="2">
        <v>62</v>
      </c>
      <c r="C261" s="5" t="s">
        <v>21</v>
      </c>
      <c r="D261" s="2">
        <v>76</v>
      </c>
      <c r="E261" s="5" t="s">
        <v>9</v>
      </c>
      <c r="F261" s="5" t="s">
        <v>8</v>
      </c>
      <c r="G261" s="5" t="str">
        <f>IF(C261=0,1,"")</f>
        <v/>
      </c>
      <c r="H261" s="5" t="s">
        <v>402</v>
      </c>
      <c r="I261">
        <v>132</v>
      </c>
      <c r="J261"/>
    </row>
    <row r="262" spans="1:10">
      <c r="A262" s="2">
        <v>62</v>
      </c>
      <c r="B262" s="2">
        <v>62</v>
      </c>
      <c r="C262" s="5" t="s">
        <v>20</v>
      </c>
      <c r="D262" s="2">
        <v>64</v>
      </c>
      <c r="E262" s="5" t="s">
        <v>9</v>
      </c>
      <c r="F262" s="5" t="s">
        <v>8</v>
      </c>
      <c r="G262" s="5" t="str">
        <f>IF(C262=0,1,"")</f>
        <v/>
      </c>
      <c r="H262" s="5" t="s">
        <v>402</v>
      </c>
      <c r="I262">
        <v>304</v>
      </c>
      <c r="J262"/>
    </row>
    <row r="263" spans="1:10">
      <c r="A263" s="2">
        <v>62</v>
      </c>
      <c r="B263" s="2">
        <v>62</v>
      </c>
      <c r="C263" s="5" t="s">
        <v>403</v>
      </c>
      <c r="D263" s="2">
        <v>43</v>
      </c>
      <c r="E263" s="5" t="s">
        <v>9</v>
      </c>
      <c r="F263" s="5" t="s">
        <v>8</v>
      </c>
      <c r="G263" s="5" t="str">
        <f>IF(C263=0,1,"")</f>
        <v/>
      </c>
      <c r="H263" s="5" t="s">
        <v>402</v>
      </c>
      <c r="I263">
        <v>193</v>
      </c>
      <c r="J263"/>
    </row>
    <row r="264" spans="1:10">
      <c r="A264" s="2">
        <v>62</v>
      </c>
      <c r="B264" s="2">
        <v>62</v>
      </c>
      <c r="C264" s="5" t="s">
        <v>404</v>
      </c>
      <c r="D264" s="2">
        <v>41</v>
      </c>
      <c r="E264" s="5" t="s">
        <v>9</v>
      </c>
      <c r="F264" s="5" t="s">
        <v>8</v>
      </c>
      <c r="G264" s="5" t="str">
        <f>IF(C264=0,1,"")</f>
        <v/>
      </c>
      <c r="H264" s="5" t="s">
        <v>402</v>
      </c>
      <c r="I264">
        <v>39</v>
      </c>
      <c r="J264"/>
    </row>
    <row r="265" spans="1:10">
      <c r="A265" s="2">
        <v>62</v>
      </c>
      <c r="B265" s="2">
        <v>62</v>
      </c>
      <c r="C265" s="5" t="s">
        <v>405</v>
      </c>
      <c r="D265" s="2">
        <v>31</v>
      </c>
      <c r="E265" s="5" t="s">
        <v>9</v>
      </c>
      <c r="F265" s="5" t="s">
        <v>8</v>
      </c>
      <c r="G265" s="5" t="str">
        <f>IF(C265=0,1,"")</f>
        <v/>
      </c>
      <c r="H265" s="5" t="s">
        <v>402</v>
      </c>
      <c r="I265">
        <v>194</v>
      </c>
      <c r="J265"/>
    </row>
    <row r="266" spans="1:10">
      <c r="A266" s="2">
        <v>28</v>
      </c>
      <c r="B266" s="2">
        <v>28</v>
      </c>
      <c r="C266" s="2" t="s">
        <v>318</v>
      </c>
      <c r="D266" s="2">
        <v>70</v>
      </c>
      <c r="E266" s="2" t="s">
        <v>9</v>
      </c>
      <c r="F266" s="2" t="s">
        <v>7</v>
      </c>
      <c r="G266" s="2" t="str">
        <f>IF(C266=0,1,"")</f>
        <v/>
      </c>
      <c r="H266" s="2" t="s">
        <v>25</v>
      </c>
      <c r="I266">
        <v>319</v>
      </c>
      <c r="J266"/>
    </row>
    <row r="267" spans="1:10">
      <c r="A267" s="2">
        <v>28</v>
      </c>
      <c r="B267" s="2">
        <v>28</v>
      </c>
      <c r="C267" s="2" t="s">
        <v>24</v>
      </c>
      <c r="D267" s="2">
        <v>69</v>
      </c>
      <c r="E267" s="2" t="s">
        <v>9</v>
      </c>
      <c r="F267" s="2" t="s">
        <v>7</v>
      </c>
      <c r="G267" s="2" t="str">
        <f>IF(C267=0,1,"")</f>
        <v/>
      </c>
      <c r="H267" s="2" t="s">
        <v>25</v>
      </c>
      <c r="I267">
        <v>175</v>
      </c>
      <c r="J267"/>
    </row>
    <row r="268" spans="1:10">
      <c r="A268" s="2">
        <v>28</v>
      </c>
      <c r="B268" s="2">
        <v>28</v>
      </c>
      <c r="C268" s="2" t="s">
        <v>317</v>
      </c>
      <c r="D268" s="2">
        <v>66</v>
      </c>
      <c r="E268" s="2" t="s">
        <v>9</v>
      </c>
      <c r="F268" s="2" t="s">
        <v>7</v>
      </c>
      <c r="G268" s="2" t="str">
        <f>IF(C268=0,1,"")</f>
        <v/>
      </c>
      <c r="H268" s="2" t="s">
        <v>25</v>
      </c>
      <c r="I268">
        <v>249</v>
      </c>
      <c r="J268"/>
    </row>
    <row r="269" spans="1:10">
      <c r="A269" s="2">
        <v>28</v>
      </c>
      <c r="B269" s="2">
        <v>28</v>
      </c>
      <c r="C269" s="2" t="s">
        <v>185</v>
      </c>
      <c r="D269" s="2">
        <v>36</v>
      </c>
      <c r="E269" s="2" t="s">
        <v>6</v>
      </c>
      <c r="F269" s="2" t="s">
        <v>7</v>
      </c>
      <c r="G269" s="2" t="str">
        <f>IF(C269=0,1,"")</f>
        <v/>
      </c>
      <c r="H269" s="2" t="s">
        <v>25</v>
      </c>
      <c r="I269">
        <v>81</v>
      </c>
      <c r="J269"/>
    </row>
    <row r="270" spans="1:10">
      <c r="A270" s="2">
        <v>28</v>
      </c>
      <c r="B270" s="2">
        <v>28</v>
      </c>
      <c r="C270" s="2" t="s">
        <v>449</v>
      </c>
      <c r="D270" s="2">
        <v>29</v>
      </c>
      <c r="E270" s="2" t="s">
        <v>9</v>
      </c>
      <c r="F270" s="2" t="s">
        <v>7</v>
      </c>
      <c r="G270" s="2" t="str">
        <f>IF(C270=0,1,"")</f>
        <v/>
      </c>
      <c r="H270" s="2" t="s">
        <v>25</v>
      </c>
      <c r="I270">
        <v>33</v>
      </c>
      <c r="J270"/>
    </row>
    <row r="271" spans="1:10">
      <c r="A271" s="2">
        <v>52</v>
      </c>
      <c r="B271" s="2">
        <v>52</v>
      </c>
      <c r="C271" s="2" t="s">
        <v>240</v>
      </c>
      <c r="D271" s="2">
        <v>83</v>
      </c>
      <c r="E271" s="2" t="s">
        <v>9</v>
      </c>
      <c r="F271" s="2" t="s">
        <v>7</v>
      </c>
      <c r="G271" s="2" t="str">
        <f>IF(C271=0,1,"")</f>
        <v/>
      </c>
      <c r="H271" s="2" t="s">
        <v>239</v>
      </c>
      <c r="I271">
        <v>263</v>
      </c>
      <c r="J271"/>
    </row>
    <row r="272" spans="1:10">
      <c r="A272" s="2">
        <v>52</v>
      </c>
      <c r="B272" s="2">
        <v>52</v>
      </c>
      <c r="C272" s="2" t="s">
        <v>456</v>
      </c>
      <c r="D272" s="2">
        <v>79</v>
      </c>
      <c r="E272" s="2" t="s">
        <v>9</v>
      </c>
      <c r="F272" s="2" t="s">
        <v>7</v>
      </c>
      <c r="G272" s="2" t="str">
        <f>IF(C272=0,1,"")</f>
        <v/>
      </c>
      <c r="H272" s="2" t="s">
        <v>239</v>
      </c>
      <c r="I272">
        <v>294</v>
      </c>
      <c r="J272"/>
    </row>
    <row r="273" spans="1:10">
      <c r="A273" s="2">
        <v>52</v>
      </c>
      <c r="B273" s="2">
        <v>52</v>
      </c>
      <c r="C273" s="2" t="s">
        <v>252</v>
      </c>
      <c r="D273" s="2">
        <v>59</v>
      </c>
      <c r="E273" s="2" t="s">
        <v>9</v>
      </c>
      <c r="F273" s="2" t="s">
        <v>7</v>
      </c>
      <c r="G273" s="2" t="str">
        <f>IF(C273=0,1,"")</f>
        <v/>
      </c>
      <c r="H273" s="2" t="s">
        <v>239</v>
      </c>
      <c r="I273">
        <v>120</v>
      </c>
      <c r="J273"/>
    </row>
    <row r="274" spans="1:10">
      <c r="A274" s="2">
        <v>52</v>
      </c>
      <c r="B274" s="2">
        <v>52</v>
      </c>
      <c r="C274" s="2" t="s">
        <v>474</v>
      </c>
      <c r="D274" s="2">
        <v>55</v>
      </c>
      <c r="E274" s="2" t="s">
        <v>9</v>
      </c>
      <c r="F274" s="2" t="s">
        <v>7</v>
      </c>
      <c r="G274" s="2" t="str">
        <f>IF(C274=0,1,"")</f>
        <v/>
      </c>
      <c r="H274" s="2" t="s">
        <v>239</v>
      </c>
      <c r="I274">
        <v>186</v>
      </c>
      <c r="J274"/>
    </row>
    <row r="275" spans="1:10">
      <c r="A275" s="2">
        <v>52</v>
      </c>
      <c r="B275" s="2">
        <v>52</v>
      </c>
      <c r="C275" s="2" t="s">
        <v>375</v>
      </c>
      <c r="D275" s="2"/>
      <c r="E275" s="2" t="s">
        <v>9</v>
      </c>
      <c r="F275" s="2" t="s">
        <v>7</v>
      </c>
      <c r="G275" s="2" t="str">
        <f>IF(C275=0,1,"")</f>
        <v/>
      </c>
      <c r="H275" s="2" t="s">
        <v>239</v>
      </c>
      <c r="I275">
        <v>204</v>
      </c>
      <c r="J275"/>
    </row>
    <row r="276" spans="1:10">
      <c r="A276" s="2">
        <v>6</v>
      </c>
      <c r="B276" s="2">
        <v>6</v>
      </c>
      <c r="C276" s="2" t="s">
        <v>184</v>
      </c>
      <c r="D276" s="2">
        <v>67</v>
      </c>
      <c r="E276" s="2" t="s">
        <v>9</v>
      </c>
      <c r="F276" s="2" t="s">
        <v>7</v>
      </c>
      <c r="G276" s="2" t="str">
        <f>IF(C276=0,1,"")</f>
        <v/>
      </c>
      <c r="H276" s="2" t="s">
        <v>276</v>
      </c>
      <c r="I276">
        <v>277</v>
      </c>
      <c r="J276"/>
    </row>
    <row r="277" spans="1:10">
      <c r="A277" s="2">
        <v>6</v>
      </c>
      <c r="B277" s="2">
        <v>6</v>
      </c>
      <c r="C277" s="2" t="s">
        <v>278</v>
      </c>
      <c r="D277" s="2">
        <v>61</v>
      </c>
      <c r="E277" s="2" t="s">
        <v>9</v>
      </c>
      <c r="F277" s="2" t="s">
        <v>8</v>
      </c>
      <c r="G277" s="2" t="str">
        <f>IF(C277=0,1,"")</f>
        <v/>
      </c>
      <c r="H277" s="2" t="s">
        <v>276</v>
      </c>
      <c r="I277">
        <v>322</v>
      </c>
      <c r="J277"/>
    </row>
    <row r="278" spans="1:10">
      <c r="A278" s="2">
        <v>6</v>
      </c>
      <c r="B278" s="2">
        <v>6</v>
      </c>
      <c r="C278" s="2" t="s">
        <v>264</v>
      </c>
      <c r="D278" s="2">
        <v>52</v>
      </c>
      <c r="E278" s="2" t="s">
        <v>9</v>
      </c>
      <c r="F278" s="2" t="s">
        <v>7</v>
      </c>
      <c r="G278" s="2" t="str">
        <f>IF(C278=0,1,"")</f>
        <v/>
      </c>
      <c r="H278" s="2" t="s">
        <v>276</v>
      </c>
      <c r="I278">
        <v>129</v>
      </c>
      <c r="J278"/>
    </row>
    <row r="279" spans="1:10">
      <c r="A279" s="2">
        <v>6</v>
      </c>
      <c r="B279" s="2">
        <v>6</v>
      </c>
      <c r="C279" s="2" t="s">
        <v>279</v>
      </c>
      <c r="D279" s="2">
        <v>51</v>
      </c>
      <c r="E279" s="2" t="s">
        <v>9</v>
      </c>
      <c r="F279" s="2" t="s">
        <v>8</v>
      </c>
      <c r="G279" s="2" t="str">
        <f>IF(C279=0,1,"")</f>
        <v/>
      </c>
      <c r="H279" s="2" t="s">
        <v>276</v>
      </c>
      <c r="I279">
        <v>48</v>
      </c>
      <c r="J279"/>
    </row>
    <row r="280" spans="1:10">
      <c r="A280" s="2">
        <v>6</v>
      </c>
      <c r="B280" s="2">
        <v>6</v>
      </c>
      <c r="C280" s="2" t="s">
        <v>277</v>
      </c>
      <c r="D280" s="2">
        <v>44</v>
      </c>
      <c r="E280" s="2" t="s">
        <v>9</v>
      </c>
      <c r="F280" s="2" t="s">
        <v>7</v>
      </c>
      <c r="G280" s="2" t="str">
        <f>IF(C280=0,1,"")</f>
        <v/>
      </c>
      <c r="H280" s="2" t="s">
        <v>276</v>
      </c>
      <c r="I280">
        <v>77</v>
      </c>
      <c r="J280"/>
    </row>
    <row r="281" spans="1:10">
      <c r="A281" s="2">
        <v>42</v>
      </c>
      <c r="B281" s="2">
        <v>42</v>
      </c>
      <c r="C281" s="2" t="s">
        <v>249</v>
      </c>
      <c r="D281" s="2">
        <v>72</v>
      </c>
      <c r="E281" s="2" t="s">
        <v>9</v>
      </c>
      <c r="F281" s="2" t="s">
        <v>7</v>
      </c>
      <c r="G281" s="2" t="str">
        <f>IF(C281=0,1,"")</f>
        <v/>
      </c>
      <c r="H281" s="2" t="s">
        <v>80</v>
      </c>
      <c r="I281">
        <v>30</v>
      </c>
      <c r="J281"/>
    </row>
    <row r="282" spans="1:10">
      <c r="A282" s="2">
        <v>42</v>
      </c>
      <c r="B282" s="2">
        <v>42</v>
      </c>
      <c r="C282" s="2" t="s">
        <v>423</v>
      </c>
      <c r="D282" s="2">
        <v>68</v>
      </c>
      <c r="E282" s="2" t="s">
        <v>9</v>
      </c>
      <c r="F282" s="2" t="s">
        <v>7</v>
      </c>
      <c r="G282" s="2" t="str">
        <f>IF(C282=0,1,"")</f>
        <v/>
      </c>
      <c r="H282" s="2" t="s">
        <v>80</v>
      </c>
      <c r="I282">
        <v>140</v>
      </c>
      <c r="J282"/>
    </row>
    <row r="283" spans="1:10">
      <c r="A283" s="2">
        <v>42</v>
      </c>
      <c r="B283" s="2">
        <v>42</v>
      </c>
      <c r="C283" s="2" t="s">
        <v>425</v>
      </c>
      <c r="D283" s="2">
        <v>67</v>
      </c>
      <c r="E283" s="2" t="s">
        <v>9</v>
      </c>
      <c r="F283" s="2" t="s">
        <v>7</v>
      </c>
      <c r="G283" s="2" t="str">
        <f>IF(C283=0,1,"")</f>
        <v/>
      </c>
      <c r="H283" s="2" t="s">
        <v>80</v>
      </c>
      <c r="I283">
        <v>181</v>
      </c>
      <c r="J283"/>
    </row>
    <row r="284" spans="1:10">
      <c r="A284" s="2">
        <v>42</v>
      </c>
      <c r="B284" s="2">
        <v>42</v>
      </c>
      <c r="C284" s="2" t="s">
        <v>424</v>
      </c>
      <c r="D284" s="2">
        <v>61</v>
      </c>
      <c r="E284" s="2" t="s">
        <v>9</v>
      </c>
      <c r="F284" s="2" t="s">
        <v>7</v>
      </c>
      <c r="G284" s="2" t="str">
        <f>IF(C284=0,1,"")</f>
        <v/>
      </c>
      <c r="H284" s="2" t="s">
        <v>80</v>
      </c>
      <c r="I284">
        <v>293</v>
      </c>
      <c r="J284"/>
    </row>
    <row r="285" spans="1:10">
      <c r="A285" s="2">
        <v>42</v>
      </c>
      <c r="B285" s="2">
        <v>42</v>
      </c>
      <c r="C285" s="2" t="s">
        <v>422</v>
      </c>
      <c r="D285" s="2">
        <v>60</v>
      </c>
      <c r="E285" s="2" t="s">
        <v>9</v>
      </c>
      <c r="F285" s="2" t="s">
        <v>7</v>
      </c>
      <c r="G285" s="2" t="str">
        <f>IF(C285=0,1,"")</f>
        <v/>
      </c>
      <c r="H285" s="2" t="s">
        <v>80</v>
      </c>
      <c r="I285">
        <v>228</v>
      </c>
      <c r="J285"/>
    </row>
    <row r="286" spans="1:10">
      <c r="A286" s="2">
        <v>33</v>
      </c>
      <c r="B286" s="2">
        <v>33</v>
      </c>
      <c r="C286" s="2" t="s">
        <v>336</v>
      </c>
      <c r="D286" s="2">
        <v>43</v>
      </c>
      <c r="E286" s="2" t="s">
        <v>9</v>
      </c>
      <c r="F286" s="2" t="s">
        <v>8</v>
      </c>
      <c r="G286" s="2" t="str">
        <f>IF(C286=0,1,"")</f>
        <v/>
      </c>
      <c r="H286" s="2" t="s">
        <v>334</v>
      </c>
      <c r="I286">
        <v>251</v>
      </c>
      <c r="J286"/>
    </row>
    <row r="287" spans="1:10">
      <c r="A287" s="2">
        <v>33</v>
      </c>
      <c r="B287" s="2">
        <v>33</v>
      </c>
      <c r="C287" s="2" t="s">
        <v>242</v>
      </c>
      <c r="D287" s="2">
        <v>37</v>
      </c>
      <c r="E287" s="2" t="s">
        <v>9</v>
      </c>
      <c r="F287" s="2" t="s">
        <v>8</v>
      </c>
      <c r="G287" s="2" t="str">
        <f>IF(C287=0,1,"")</f>
        <v/>
      </c>
      <c r="H287" s="2" t="s">
        <v>334</v>
      </c>
      <c r="I287">
        <v>46</v>
      </c>
      <c r="J287"/>
    </row>
    <row r="288" spans="1:10">
      <c r="A288" s="2">
        <v>33</v>
      </c>
      <c r="B288" s="2">
        <v>33</v>
      </c>
      <c r="C288" s="2" t="s">
        <v>333</v>
      </c>
      <c r="D288" s="2">
        <v>31</v>
      </c>
      <c r="E288" s="2" t="s">
        <v>9</v>
      </c>
      <c r="F288" s="2" t="s">
        <v>8</v>
      </c>
      <c r="G288" s="2" t="str">
        <f>IF(C288=0,1,"")</f>
        <v/>
      </c>
      <c r="H288" s="2" t="s">
        <v>334</v>
      </c>
      <c r="I288">
        <v>156</v>
      </c>
      <c r="J288"/>
    </row>
    <row r="289" spans="1:10">
      <c r="A289" s="2">
        <v>33</v>
      </c>
      <c r="B289" s="2">
        <v>33</v>
      </c>
      <c r="C289" s="2" t="s">
        <v>457</v>
      </c>
      <c r="D289" s="2">
        <v>30</v>
      </c>
      <c r="E289" s="2" t="s">
        <v>9</v>
      </c>
      <c r="F289" s="2" t="s">
        <v>8</v>
      </c>
      <c r="G289" s="2" t="str">
        <f>IF(C289=0,1,"")</f>
        <v/>
      </c>
      <c r="H289" s="2" t="s">
        <v>334</v>
      </c>
      <c r="I289">
        <v>82</v>
      </c>
      <c r="J289"/>
    </row>
    <row r="290" spans="1:10">
      <c r="A290" s="2">
        <v>33</v>
      </c>
      <c r="B290" s="2">
        <v>33</v>
      </c>
      <c r="C290" s="2" t="s">
        <v>335</v>
      </c>
      <c r="D290" s="2">
        <v>26</v>
      </c>
      <c r="E290" s="2" t="s">
        <v>9</v>
      </c>
      <c r="F290" s="2" t="s">
        <v>8</v>
      </c>
      <c r="G290" s="2" t="str">
        <f>IF(C290=0,1,"")</f>
        <v/>
      </c>
      <c r="H290" s="2" t="s">
        <v>334</v>
      </c>
      <c r="I290">
        <v>53</v>
      </c>
      <c r="J290"/>
    </row>
    <row r="291" spans="1:10">
      <c r="A291" s="2">
        <v>36</v>
      </c>
      <c r="B291" s="2">
        <v>36</v>
      </c>
      <c r="C291" s="2" t="s">
        <v>450</v>
      </c>
      <c r="D291" s="2">
        <v>84</v>
      </c>
      <c r="E291" s="2" t="s">
        <v>9</v>
      </c>
      <c r="F291" s="2" t="s">
        <v>7</v>
      </c>
      <c r="G291" s="2" t="str">
        <f>IF(C291=0,1,"")</f>
        <v/>
      </c>
      <c r="H291" s="2" t="s">
        <v>221</v>
      </c>
      <c r="I291">
        <v>78</v>
      </c>
      <c r="J291"/>
    </row>
    <row r="292" spans="1:10">
      <c r="A292" s="2">
        <v>36</v>
      </c>
      <c r="B292" s="2">
        <v>36</v>
      </c>
      <c r="C292" s="2" t="s">
        <v>451</v>
      </c>
      <c r="D292" s="2">
        <v>84</v>
      </c>
      <c r="E292" s="2" t="s">
        <v>9</v>
      </c>
      <c r="F292" s="2" t="s">
        <v>7</v>
      </c>
      <c r="G292" s="2" t="str">
        <f>IF(C292=0,1,"")</f>
        <v/>
      </c>
      <c r="H292" s="2" t="s">
        <v>221</v>
      </c>
      <c r="I292">
        <v>203</v>
      </c>
      <c r="J292"/>
    </row>
    <row r="293" spans="1:10">
      <c r="A293" s="2">
        <v>36</v>
      </c>
      <c r="B293" s="2">
        <v>36</v>
      </c>
      <c r="C293" s="2" t="s">
        <v>453</v>
      </c>
      <c r="D293" s="2">
        <v>66</v>
      </c>
      <c r="E293" s="2" t="s">
        <v>9</v>
      </c>
      <c r="F293" s="2" t="s">
        <v>7</v>
      </c>
      <c r="G293" s="2" t="str">
        <f>IF(C293=0,1,"")</f>
        <v/>
      </c>
      <c r="H293" s="2" t="s">
        <v>221</v>
      </c>
      <c r="I293">
        <v>92</v>
      </c>
      <c r="J293"/>
    </row>
    <row r="294" spans="1:10">
      <c r="A294" s="2">
        <v>36</v>
      </c>
      <c r="B294" s="2">
        <v>36</v>
      </c>
      <c r="C294" s="2" t="s">
        <v>250</v>
      </c>
      <c r="D294" s="2">
        <v>57</v>
      </c>
      <c r="E294" s="2" t="s">
        <v>9</v>
      </c>
      <c r="F294" s="2" t="s">
        <v>7</v>
      </c>
      <c r="G294" s="2" t="str">
        <f>IF(C294=0,1,"")</f>
        <v/>
      </c>
      <c r="H294" s="2" t="s">
        <v>221</v>
      </c>
      <c r="I294">
        <v>292</v>
      </c>
      <c r="J294"/>
    </row>
    <row r="295" spans="1:10">
      <c r="A295" s="2">
        <v>36</v>
      </c>
      <c r="B295" s="2">
        <v>36</v>
      </c>
      <c r="C295" s="2" t="s">
        <v>452</v>
      </c>
      <c r="D295" s="2">
        <v>46</v>
      </c>
      <c r="E295" s="2" t="s">
        <v>9</v>
      </c>
      <c r="F295" s="2" t="s">
        <v>7</v>
      </c>
      <c r="G295" s="2" t="str">
        <f>IF(C295=0,1,"")</f>
        <v/>
      </c>
      <c r="H295" s="2" t="s">
        <v>221</v>
      </c>
      <c r="I295">
        <v>219</v>
      </c>
      <c r="J295"/>
    </row>
    <row r="296" spans="1:10">
      <c r="A296" s="2">
        <v>7</v>
      </c>
      <c r="B296" s="2">
        <v>7</v>
      </c>
      <c r="C296" s="5" t="s">
        <v>230</v>
      </c>
      <c r="D296" s="2">
        <v>94</v>
      </c>
      <c r="E296" s="2" t="s">
        <v>9</v>
      </c>
      <c r="F296" s="2" t="s">
        <v>8</v>
      </c>
      <c r="G296" s="2" t="str">
        <f>IF(C301=0,1,"")</f>
        <v/>
      </c>
      <c r="H296" s="2" t="s">
        <v>280</v>
      </c>
      <c r="I296">
        <v>169</v>
      </c>
      <c r="J296"/>
    </row>
    <row r="297" spans="1:10">
      <c r="A297" s="2">
        <v>7</v>
      </c>
      <c r="B297" s="2">
        <v>7</v>
      </c>
      <c r="C297" s="5" t="s">
        <v>52</v>
      </c>
      <c r="D297" s="2">
        <v>58</v>
      </c>
      <c r="E297" s="2" t="s">
        <v>9</v>
      </c>
      <c r="F297" s="2" t="s">
        <v>8</v>
      </c>
      <c r="G297" s="2" t="str">
        <f>IF(C302=0,1,"")</f>
        <v/>
      </c>
      <c r="H297" s="2" t="s">
        <v>280</v>
      </c>
      <c r="I297">
        <v>297</v>
      </c>
      <c r="J297"/>
    </row>
    <row r="298" spans="1:10">
      <c r="A298" s="2">
        <v>7</v>
      </c>
      <c r="B298" s="2">
        <v>7</v>
      </c>
      <c r="C298" s="5" t="s">
        <v>54</v>
      </c>
      <c r="D298" s="2">
        <v>40</v>
      </c>
      <c r="E298" s="2" t="s">
        <v>9</v>
      </c>
      <c r="F298" s="2" t="s">
        <v>8</v>
      </c>
      <c r="G298" s="2" t="str">
        <f>IF(C303=0,1,"")</f>
        <v/>
      </c>
      <c r="H298" s="2" t="s">
        <v>280</v>
      </c>
      <c r="I298">
        <v>337</v>
      </c>
      <c r="J298"/>
    </row>
    <row r="299" spans="1:10">
      <c r="A299" s="2">
        <v>7</v>
      </c>
      <c r="B299" s="2">
        <v>7</v>
      </c>
      <c r="C299" s="5" t="s">
        <v>469</v>
      </c>
      <c r="D299" s="2">
        <v>56</v>
      </c>
      <c r="E299" s="2" t="s">
        <v>9</v>
      </c>
      <c r="F299" s="2" t="s">
        <v>8</v>
      </c>
      <c r="G299" s="2" t="str">
        <f>IF(C304=0,1,"")</f>
        <v/>
      </c>
      <c r="H299" s="2" t="s">
        <v>229</v>
      </c>
      <c r="I299">
        <v>95</v>
      </c>
      <c r="J299"/>
    </row>
    <row r="300" spans="1:10">
      <c r="A300" s="2">
        <v>7</v>
      </c>
      <c r="B300" s="2">
        <v>7</v>
      </c>
      <c r="C300" s="5" t="s">
        <v>53</v>
      </c>
      <c r="D300" s="2">
        <v>53</v>
      </c>
      <c r="E300" s="2" t="s">
        <v>9</v>
      </c>
      <c r="F300" s="2" t="s">
        <v>8</v>
      </c>
      <c r="G300" s="2" t="str">
        <f>IF(C305=0,1,"")</f>
        <v/>
      </c>
      <c r="H300" s="2" t="s">
        <v>229</v>
      </c>
      <c r="I300">
        <v>2</v>
      </c>
      <c r="J300"/>
    </row>
    <row r="301" spans="1:10">
      <c r="A301" s="2">
        <v>12</v>
      </c>
      <c r="B301" s="2">
        <v>12</v>
      </c>
      <c r="C301" s="2" t="s">
        <v>216</v>
      </c>
      <c r="D301" s="2">
        <v>98</v>
      </c>
      <c r="E301" s="2" t="s">
        <v>9</v>
      </c>
      <c r="F301" s="2" t="s">
        <v>7</v>
      </c>
      <c r="G301" s="2" t="str">
        <f>IF(C301=0,1,"")</f>
        <v/>
      </c>
      <c r="H301" s="2" t="s">
        <v>32</v>
      </c>
      <c r="I301">
        <v>117</v>
      </c>
      <c r="J301"/>
    </row>
    <row r="302" spans="1:10">
      <c r="A302" s="2">
        <v>12</v>
      </c>
      <c r="B302" s="2">
        <v>12</v>
      </c>
      <c r="C302" s="2" t="s">
        <v>35</v>
      </c>
      <c r="D302" s="2">
        <v>90</v>
      </c>
      <c r="E302" s="2" t="s">
        <v>9</v>
      </c>
      <c r="F302" s="2" t="s">
        <v>7</v>
      </c>
      <c r="G302" s="2" t="str">
        <f>IF(C302=0,1,"")</f>
        <v/>
      </c>
      <c r="H302" s="2" t="s">
        <v>32</v>
      </c>
      <c r="I302">
        <v>311</v>
      </c>
      <c r="J302"/>
    </row>
    <row r="303" spans="1:10">
      <c r="A303" s="2">
        <v>12</v>
      </c>
      <c r="B303" s="2">
        <v>12</v>
      </c>
      <c r="C303" s="2" t="s">
        <v>33</v>
      </c>
      <c r="D303" s="2">
        <v>85</v>
      </c>
      <c r="E303" s="2" t="s">
        <v>9</v>
      </c>
      <c r="F303" s="2" t="s">
        <v>7</v>
      </c>
      <c r="G303" s="2" t="str">
        <f>IF(C303=0,1,"")</f>
        <v/>
      </c>
      <c r="H303" s="2" t="s">
        <v>32</v>
      </c>
      <c r="I303">
        <v>37</v>
      </c>
      <c r="J303"/>
    </row>
    <row r="304" spans="1:10">
      <c r="A304" s="2">
        <v>12</v>
      </c>
      <c r="B304" s="2">
        <v>12</v>
      </c>
      <c r="C304" s="2" t="s">
        <v>293</v>
      </c>
      <c r="D304" s="2">
        <v>85</v>
      </c>
      <c r="E304" s="2" t="s">
        <v>9</v>
      </c>
      <c r="F304" s="2" t="s">
        <v>7</v>
      </c>
      <c r="G304" s="2" t="str">
        <f>IF(C304=0,1,"")</f>
        <v/>
      </c>
      <c r="H304" s="2" t="s">
        <v>32</v>
      </c>
      <c r="I304">
        <v>224</v>
      </c>
      <c r="J304"/>
    </row>
    <row r="305" spans="1:10">
      <c r="A305" s="2">
        <v>12</v>
      </c>
      <c r="B305" s="2">
        <v>12</v>
      </c>
      <c r="C305" s="2" t="s">
        <v>34</v>
      </c>
      <c r="D305" s="2">
        <v>83</v>
      </c>
      <c r="E305" s="2" t="s">
        <v>9</v>
      </c>
      <c r="F305" s="2" t="s">
        <v>7</v>
      </c>
      <c r="G305" s="2" t="str">
        <f>IF(C305=0,1,"")</f>
        <v/>
      </c>
      <c r="H305" s="2" t="s">
        <v>32</v>
      </c>
      <c r="I305">
        <v>126</v>
      </c>
      <c r="J305"/>
    </row>
    <row r="306" spans="1:10">
      <c r="A306" s="2">
        <v>67</v>
      </c>
      <c r="B306" s="2">
        <v>67</v>
      </c>
      <c r="C306" s="5" t="s">
        <v>428</v>
      </c>
      <c r="D306" s="2">
        <v>77</v>
      </c>
      <c r="E306" s="5" t="s">
        <v>9</v>
      </c>
      <c r="F306" s="5" t="s">
        <v>7</v>
      </c>
      <c r="G306" s="5" t="str">
        <f>IF(C306=0,1,"")</f>
        <v/>
      </c>
      <c r="H306" s="5" t="s">
        <v>426</v>
      </c>
      <c r="I306">
        <v>127</v>
      </c>
      <c r="J306"/>
    </row>
    <row r="307" spans="1:10">
      <c r="A307" s="2">
        <v>67</v>
      </c>
      <c r="B307" s="2">
        <v>67</v>
      </c>
      <c r="C307" s="5" t="s">
        <v>430</v>
      </c>
      <c r="D307" s="2">
        <v>53</v>
      </c>
      <c r="E307" s="5" t="s">
        <v>9</v>
      </c>
      <c r="F307" s="5" t="s">
        <v>7</v>
      </c>
      <c r="G307" s="5" t="str">
        <f>IF(C307=0,1,"")</f>
        <v/>
      </c>
      <c r="H307" s="5" t="s">
        <v>426</v>
      </c>
      <c r="I307">
        <v>340</v>
      </c>
      <c r="J307"/>
    </row>
    <row r="308" spans="1:10">
      <c r="A308" s="2">
        <v>67</v>
      </c>
      <c r="B308" s="2">
        <v>67</v>
      </c>
      <c r="C308" s="5" t="s">
        <v>49</v>
      </c>
      <c r="D308" s="2">
        <v>46</v>
      </c>
      <c r="E308" s="5" t="s">
        <v>9</v>
      </c>
      <c r="F308" s="5" t="s">
        <v>7</v>
      </c>
      <c r="G308" s="5" t="str">
        <f>IF(C308=0,1,"")</f>
        <v/>
      </c>
      <c r="H308" s="5" t="s">
        <v>426</v>
      </c>
      <c r="I308">
        <v>268</v>
      </c>
      <c r="J308"/>
    </row>
    <row r="309" spans="1:10">
      <c r="A309" s="2">
        <v>67</v>
      </c>
      <c r="B309" s="2">
        <v>67</v>
      </c>
      <c r="C309" s="5" t="s">
        <v>427</v>
      </c>
      <c r="D309" s="2">
        <v>45</v>
      </c>
      <c r="E309" s="5" t="s">
        <v>9</v>
      </c>
      <c r="F309" s="5" t="s">
        <v>7</v>
      </c>
      <c r="G309" s="5" t="str">
        <f>IF(C309=0,1,"")</f>
        <v/>
      </c>
      <c r="H309" s="5" t="s">
        <v>426</v>
      </c>
      <c r="I309">
        <v>267</v>
      </c>
      <c r="J309"/>
    </row>
    <row r="310" spans="1:10">
      <c r="A310" s="2">
        <v>67</v>
      </c>
      <c r="B310" s="2">
        <v>67</v>
      </c>
      <c r="C310" s="5" t="s">
        <v>429</v>
      </c>
      <c r="D310" s="2">
        <v>43</v>
      </c>
      <c r="E310" s="5" t="s">
        <v>9</v>
      </c>
      <c r="F310" s="5" t="s">
        <v>7</v>
      </c>
      <c r="G310" s="5" t="str">
        <f>IF(C310=0,1,"")</f>
        <v/>
      </c>
      <c r="H310" s="5" t="s">
        <v>426</v>
      </c>
      <c r="I310">
        <v>215</v>
      </c>
      <c r="J310"/>
    </row>
    <row r="311" spans="1:10">
      <c r="A311" s="2">
        <v>29</v>
      </c>
      <c r="B311" s="2">
        <v>29</v>
      </c>
      <c r="C311" s="2" t="s">
        <v>78</v>
      </c>
      <c r="D311" s="2">
        <v>66</v>
      </c>
      <c r="E311" s="2" t="s">
        <v>9</v>
      </c>
      <c r="F311" s="2" t="s">
        <v>7</v>
      </c>
      <c r="G311" s="2" t="str">
        <f>IF(C311=0,1,"")</f>
        <v/>
      </c>
      <c r="H311" s="2" t="s">
        <v>356</v>
      </c>
      <c r="I311">
        <v>216</v>
      </c>
      <c r="J311"/>
    </row>
    <row r="312" spans="1:10">
      <c r="A312" s="2">
        <v>29</v>
      </c>
      <c r="B312" s="2">
        <v>29</v>
      </c>
      <c r="C312" s="2" t="s">
        <v>471</v>
      </c>
      <c r="D312" s="2">
        <v>62</v>
      </c>
      <c r="E312" s="2" t="s">
        <v>9</v>
      </c>
      <c r="F312" s="2" t="s">
        <v>7</v>
      </c>
      <c r="G312" s="2" t="str">
        <f>IF(C312=0,1,"")</f>
        <v/>
      </c>
      <c r="H312" s="2" t="s">
        <v>356</v>
      </c>
      <c r="I312">
        <v>222</v>
      </c>
      <c r="J312"/>
    </row>
    <row r="313" spans="1:10">
      <c r="A313" s="2">
        <v>29</v>
      </c>
      <c r="B313" s="2">
        <v>29</v>
      </c>
      <c r="C313" s="2" t="s">
        <v>454</v>
      </c>
      <c r="D313" s="2">
        <v>56</v>
      </c>
      <c r="E313" s="2" t="s">
        <v>9</v>
      </c>
      <c r="F313" s="2" t="s">
        <v>7</v>
      </c>
      <c r="G313" s="2" t="str">
        <f>IF(C313=0,1,"")</f>
        <v/>
      </c>
      <c r="H313" s="2" t="s">
        <v>356</v>
      </c>
      <c r="I313">
        <v>195</v>
      </c>
      <c r="J313"/>
    </row>
    <row r="314" spans="1:10">
      <c r="A314" s="2">
        <v>29</v>
      </c>
      <c r="B314" s="2">
        <v>29</v>
      </c>
      <c r="C314" s="2" t="s">
        <v>455</v>
      </c>
      <c r="D314" s="2">
        <v>52</v>
      </c>
      <c r="E314" s="2" t="s">
        <v>9</v>
      </c>
      <c r="F314" s="2" t="s">
        <v>7</v>
      </c>
      <c r="G314" s="2" t="str">
        <f>IF(C314=0,1,"")</f>
        <v/>
      </c>
      <c r="H314" s="2" t="s">
        <v>356</v>
      </c>
      <c r="I314">
        <v>248</v>
      </c>
      <c r="J314"/>
    </row>
    <row r="315" spans="1:10">
      <c r="A315" s="2">
        <v>29</v>
      </c>
      <c r="B315" s="2">
        <v>29</v>
      </c>
      <c r="C315" s="2" t="s">
        <v>319</v>
      </c>
      <c r="D315" s="2">
        <v>34</v>
      </c>
      <c r="E315" s="2" t="s">
        <v>9</v>
      </c>
      <c r="F315" s="2" t="s">
        <v>7</v>
      </c>
      <c r="G315" s="2" t="str">
        <f>IF(C315=0,1,"")</f>
        <v/>
      </c>
      <c r="H315" s="2" t="s">
        <v>356</v>
      </c>
      <c r="I315">
        <v>110</v>
      </c>
      <c r="J315"/>
    </row>
    <row r="316" spans="1:10">
      <c r="A316" s="2">
        <v>37</v>
      </c>
      <c r="B316" s="2">
        <v>37</v>
      </c>
      <c r="C316" s="2" t="s">
        <v>256</v>
      </c>
      <c r="D316" s="2">
        <v>43</v>
      </c>
      <c r="E316" s="2" t="s">
        <v>9</v>
      </c>
      <c r="F316" s="2" t="s">
        <v>7</v>
      </c>
      <c r="G316" s="2" t="str">
        <f>IF(C316=0,1,"")</f>
        <v/>
      </c>
      <c r="H316" s="2" t="s">
        <v>231</v>
      </c>
      <c r="I316">
        <v>200</v>
      </c>
      <c r="J316"/>
    </row>
    <row r="317" spans="1:10">
      <c r="A317" s="2">
        <v>37</v>
      </c>
      <c r="B317" s="2">
        <v>37</v>
      </c>
      <c r="C317" s="2" t="s">
        <v>340</v>
      </c>
      <c r="D317" s="2">
        <v>38</v>
      </c>
      <c r="E317" s="2" t="s">
        <v>9</v>
      </c>
      <c r="F317" s="2" t="s">
        <v>7</v>
      </c>
      <c r="G317" s="2" t="str">
        <f>IF(C317=0,1,"")</f>
        <v/>
      </c>
      <c r="H317" s="2" t="s">
        <v>231</v>
      </c>
      <c r="I317">
        <v>96</v>
      </c>
      <c r="J317"/>
    </row>
    <row r="318" spans="1:10">
      <c r="A318" s="2">
        <v>37</v>
      </c>
      <c r="B318" s="2">
        <v>37</v>
      </c>
      <c r="C318" s="2" t="s">
        <v>339</v>
      </c>
      <c r="D318" s="2">
        <v>35</v>
      </c>
      <c r="E318" s="2" t="s">
        <v>9</v>
      </c>
      <c r="F318" s="2" t="s">
        <v>7</v>
      </c>
      <c r="G318" s="2" t="str">
        <f>IF(C318=0,1,"")</f>
        <v/>
      </c>
      <c r="H318" s="2" t="s">
        <v>231</v>
      </c>
      <c r="I318">
        <v>271</v>
      </c>
      <c r="J318"/>
    </row>
    <row r="319" spans="1:10">
      <c r="A319" s="2">
        <v>37</v>
      </c>
      <c r="B319" s="2">
        <v>37</v>
      </c>
      <c r="C319" s="2" t="s">
        <v>467</v>
      </c>
      <c r="D319" s="2">
        <v>33</v>
      </c>
      <c r="E319" s="2" t="s">
        <v>9</v>
      </c>
      <c r="F319" s="2" t="s">
        <v>7</v>
      </c>
      <c r="G319" s="2" t="str">
        <f>IF(C319=0,1,"")</f>
        <v/>
      </c>
      <c r="H319" s="2" t="s">
        <v>231</v>
      </c>
      <c r="I319">
        <v>124</v>
      </c>
      <c r="J319"/>
    </row>
    <row r="320" spans="1:10">
      <c r="A320" s="2">
        <v>37</v>
      </c>
      <c r="B320" s="2">
        <v>37</v>
      </c>
      <c r="C320" s="2" t="s">
        <v>468</v>
      </c>
      <c r="D320" s="2">
        <v>26</v>
      </c>
      <c r="E320" s="2" t="s">
        <v>9</v>
      </c>
      <c r="F320" s="2" t="s">
        <v>7</v>
      </c>
      <c r="G320" s="2" t="str">
        <f>IF(C320=0,1,"")</f>
        <v/>
      </c>
      <c r="H320" s="2" t="s">
        <v>231</v>
      </c>
      <c r="I320">
        <v>252</v>
      </c>
      <c r="J320"/>
    </row>
    <row r="321" spans="1:10">
      <c r="A321" s="2">
        <v>58</v>
      </c>
      <c r="B321" s="2">
        <v>58</v>
      </c>
      <c r="C321" s="5" t="s">
        <v>248</v>
      </c>
      <c r="D321" s="2">
        <v>95</v>
      </c>
      <c r="E321" s="5" t="s">
        <v>9</v>
      </c>
      <c r="F321" s="5" t="s">
        <v>7</v>
      </c>
      <c r="G321" s="5" t="str">
        <f>IF(C321=0,1,"")</f>
        <v/>
      </c>
      <c r="H321" s="5" t="s">
        <v>389</v>
      </c>
      <c r="I321">
        <v>257</v>
      </c>
      <c r="J321"/>
    </row>
    <row r="322" spans="1:10">
      <c r="A322" s="2">
        <v>58</v>
      </c>
      <c r="B322" s="2">
        <v>58</v>
      </c>
      <c r="C322" s="5" t="s">
        <v>390</v>
      </c>
      <c r="D322" s="2">
        <v>55</v>
      </c>
      <c r="E322" s="5" t="s">
        <v>9</v>
      </c>
      <c r="F322" s="5" t="s">
        <v>7</v>
      </c>
      <c r="G322" s="5" t="str">
        <f>IF(C322=0,1,"")</f>
        <v/>
      </c>
      <c r="H322" s="5" t="s">
        <v>389</v>
      </c>
      <c r="I322">
        <v>262</v>
      </c>
      <c r="J322"/>
    </row>
    <row r="323" spans="1:10">
      <c r="A323" s="2">
        <v>58</v>
      </c>
      <c r="B323" s="2">
        <v>58</v>
      </c>
      <c r="C323" s="5" t="s">
        <v>388</v>
      </c>
      <c r="D323" s="2">
        <v>46</v>
      </c>
      <c r="E323" s="5" t="s">
        <v>9</v>
      </c>
      <c r="F323" s="5" t="s">
        <v>7</v>
      </c>
      <c r="G323" s="5" t="str">
        <f>IF(C323=0,1,"")</f>
        <v/>
      </c>
      <c r="H323" s="5" t="s">
        <v>389</v>
      </c>
      <c r="I323">
        <v>280</v>
      </c>
      <c r="J323"/>
    </row>
    <row r="324" spans="1:10">
      <c r="A324" s="2">
        <v>58</v>
      </c>
      <c r="B324" s="2">
        <v>58</v>
      </c>
      <c r="C324" s="5" t="s">
        <v>459</v>
      </c>
      <c r="D324" s="2">
        <v>40</v>
      </c>
      <c r="E324" s="5" t="s">
        <v>9</v>
      </c>
      <c r="F324" s="5" t="s">
        <v>7</v>
      </c>
      <c r="G324" s="5" t="str">
        <f>IF(C324=0,1,"")</f>
        <v/>
      </c>
      <c r="H324" s="5" t="s">
        <v>389</v>
      </c>
      <c r="I324">
        <v>25</v>
      </c>
      <c r="J324"/>
    </row>
    <row r="325" spans="1:10">
      <c r="A325" s="2">
        <v>58</v>
      </c>
      <c r="B325" s="2">
        <v>58</v>
      </c>
      <c r="C325" s="5" t="s">
        <v>391</v>
      </c>
      <c r="D325" s="2">
        <v>13</v>
      </c>
      <c r="E325" s="5" t="s">
        <v>9</v>
      </c>
      <c r="F325" s="5" t="s">
        <v>7</v>
      </c>
      <c r="G325" s="5" t="str">
        <f>IF(C325=0,1,"")</f>
        <v/>
      </c>
      <c r="H325" s="5" t="s">
        <v>389</v>
      </c>
      <c r="I325">
        <v>291</v>
      </c>
      <c r="J325"/>
    </row>
    <row r="326" spans="1:10">
      <c r="A326" s="2">
        <v>54</v>
      </c>
      <c r="B326" s="2">
        <v>54</v>
      </c>
      <c r="C326" s="5" t="s">
        <v>243</v>
      </c>
      <c r="D326" s="2">
        <v>87</v>
      </c>
      <c r="E326" s="5" t="s">
        <v>9</v>
      </c>
      <c r="F326" s="5" t="s">
        <v>7</v>
      </c>
      <c r="G326" s="5" t="str">
        <f>IF(C327=0,1,"")</f>
        <v/>
      </c>
      <c r="H326" s="5" t="s">
        <v>195</v>
      </c>
      <c r="I326">
        <v>235</v>
      </c>
      <c r="J326"/>
    </row>
    <row r="327" spans="1:10">
      <c r="A327" s="2">
        <v>54</v>
      </c>
      <c r="B327" s="2">
        <v>54</v>
      </c>
      <c r="C327" s="5" t="s">
        <v>378</v>
      </c>
      <c r="D327" s="2">
        <v>83</v>
      </c>
      <c r="E327" s="5" t="s">
        <v>9</v>
      </c>
      <c r="F327" s="5" t="s">
        <v>7</v>
      </c>
      <c r="G327" s="5" t="e">
        <f>IF(#REF!=0,1,"")</f>
        <v>#REF!</v>
      </c>
      <c r="H327" s="5" t="s">
        <v>195</v>
      </c>
      <c r="I327">
        <v>183</v>
      </c>
      <c r="J327"/>
    </row>
    <row r="328" spans="1:10">
      <c r="A328" s="2">
        <v>54</v>
      </c>
      <c r="B328" s="2">
        <v>54</v>
      </c>
      <c r="C328" s="5" t="s">
        <v>194</v>
      </c>
      <c r="D328" s="2">
        <v>72</v>
      </c>
      <c r="E328" s="5" t="s">
        <v>9</v>
      </c>
      <c r="F328" s="5" t="s">
        <v>7</v>
      </c>
      <c r="G328" s="5" t="str">
        <f>IF(C329=0,1,"")</f>
        <v/>
      </c>
      <c r="H328" s="5" t="s">
        <v>195</v>
      </c>
      <c r="I328">
        <v>18</v>
      </c>
      <c r="J328"/>
    </row>
    <row r="329" spans="1:10">
      <c r="A329" s="2">
        <v>54</v>
      </c>
      <c r="B329" s="2">
        <v>54</v>
      </c>
      <c r="C329" s="5" t="s">
        <v>12</v>
      </c>
      <c r="D329" s="2">
        <v>68</v>
      </c>
      <c r="E329" s="5" t="s">
        <v>9</v>
      </c>
      <c r="F329" s="5" t="s">
        <v>7</v>
      </c>
      <c r="G329" s="5" t="str">
        <f>IF(C329=0,1,"")</f>
        <v/>
      </c>
      <c r="H329" s="5" t="s">
        <v>195</v>
      </c>
      <c r="I329">
        <v>279</v>
      </c>
      <c r="J329"/>
    </row>
    <row r="330" spans="1:10">
      <c r="A330" s="2">
        <v>54</v>
      </c>
      <c r="B330" s="2">
        <v>54</v>
      </c>
      <c r="C330" s="5" t="s">
        <v>13</v>
      </c>
      <c r="D330" s="2">
        <v>48</v>
      </c>
      <c r="E330" s="5" t="s">
        <v>9</v>
      </c>
      <c r="F330" s="5" t="s">
        <v>7</v>
      </c>
      <c r="G330" s="5" t="str">
        <f>IF(C331=0,1,"")</f>
        <v/>
      </c>
      <c r="H330" s="5" t="s">
        <v>195</v>
      </c>
      <c r="I330">
        <v>256</v>
      </c>
      <c r="J330"/>
    </row>
    <row r="331" spans="1:10">
      <c r="A331" s="2">
        <v>55</v>
      </c>
      <c r="B331" s="2">
        <v>55</v>
      </c>
      <c r="C331" s="5" t="s">
        <v>381</v>
      </c>
      <c r="D331" s="2">
        <v>96</v>
      </c>
      <c r="E331" s="5" t="s">
        <v>9</v>
      </c>
      <c r="F331" s="5" t="s">
        <v>8</v>
      </c>
      <c r="G331" s="5" t="str">
        <f>IF(C331=0,1,"")</f>
        <v/>
      </c>
      <c r="H331" s="5" t="s">
        <v>380</v>
      </c>
      <c r="I331">
        <v>72</v>
      </c>
      <c r="J331"/>
    </row>
    <row r="332" spans="1:10">
      <c r="A332" s="2">
        <v>55</v>
      </c>
      <c r="B332" s="2">
        <v>55</v>
      </c>
      <c r="C332" s="5" t="s">
        <v>244</v>
      </c>
      <c r="D332" s="2">
        <v>72</v>
      </c>
      <c r="E332" s="5" t="s">
        <v>9</v>
      </c>
      <c r="F332" s="5" t="s">
        <v>8</v>
      </c>
      <c r="G332" s="5" t="str">
        <f>IF(C332=0,1,"")</f>
        <v/>
      </c>
      <c r="H332" s="5" t="s">
        <v>380</v>
      </c>
      <c r="I332">
        <v>70</v>
      </c>
      <c r="J332"/>
    </row>
    <row r="333" spans="1:10">
      <c r="A333" s="2">
        <v>55</v>
      </c>
      <c r="B333" s="2">
        <v>55</v>
      </c>
      <c r="C333" s="5" t="s">
        <v>462</v>
      </c>
      <c r="D333" s="2">
        <v>64</v>
      </c>
      <c r="E333" s="5" t="s">
        <v>9</v>
      </c>
      <c r="F333" s="5" t="s">
        <v>8</v>
      </c>
      <c r="G333" s="5" t="str">
        <f>IF(C333=0,1,"")</f>
        <v/>
      </c>
      <c r="H333" s="5" t="s">
        <v>380</v>
      </c>
      <c r="I333">
        <v>31</v>
      </c>
      <c r="J333"/>
    </row>
    <row r="334" spans="1:10">
      <c r="A334" s="2">
        <v>55</v>
      </c>
      <c r="B334" s="2">
        <v>55</v>
      </c>
      <c r="C334" s="5" t="s">
        <v>379</v>
      </c>
      <c r="D334" s="2">
        <v>57</v>
      </c>
      <c r="E334" s="5" t="s">
        <v>9</v>
      </c>
      <c r="F334" s="5" t="s">
        <v>8</v>
      </c>
      <c r="G334" s="5" t="str">
        <f>IF(C334=0,1,"")</f>
        <v/>
      </c>
      <c r="H334" s="5" t="s">
        <v>380</v>
      </c>
      <c r="I334">
        <v>118</v>
      </c>
      <c r="J334"/>
    </row>
    <row r="335" spans="1:10">
      <c r="A335" s="2">
        <v>55</v>
      </c>
      <c r="B335" s="2">
        <v>55</v>
      </c>
      <c r="C335" s="5" t="s">
        <v>196</v>
      </c>
      <c r="D335" s="2">
        <v>54</v>
      </c>
      <c r="E335" s="5" t="s">
        <v>9</v>
      </c>
      <c r="F335" s="5" t="s">
        <v>8</v>
      </c>
      <c r="G335" s="5" t="str">
        <f>IF(C335=0,1,"")</f>
        <v/>
      </c>
      <c r="H335" s="5" t="s">
        <v>380</v>
      </c>
      <c r="I335">
        <v>269</v>
      </c>
      <c r="J335"/>
    </row>
    <row r="336" spans="1:10">
      <c r="A336" s="4">
        <v>43</v>
      </c>
      <c r="B336" s="4">
        <v>43</v>
      </c>
      <c r="C336" s="4" t="s">
        <v>353</v>
      </c>
      <c r="D336" s="3">
        <v>51</v>
      </c>
      <c r="E336" s="2" t="s">
        <v>9</v>
      </c>
      <c r="F336" s="2" t="s">
        <v>7</v>
      </c>
      <c r="G336" s="2" t="str">
        <f>IF(C336=0,1,"")</f>
        <v/>
      </c>
      <c r="H336" s="2" t="s">
        <v>352</v>
      </c>
      <c r="I336">
        <v>23</v>
      </c>
      <c r="J336">
        <v>335</v>
      </c>
    </row>
    <row r="337" spans="1:10">
      <c r="A337" s="4">
        <v>43</v>
      </c>
      <c r="B337" s="4">
        <v>43</v>
      </c>
      <c r="C337" s="4" t="s">
        <v>351</v>
      </c>
      <c r="D337" s="3">
        <v>30</v>
      </c>
      <c r="E337" s="3" t="s">
        <v>9</v>
      </c>
      <c r="F337" s="3" t="s">
        <v>7</v>
      </c>
      <c r="G337" s="3" t="str">
        <f>IF(C337=0,1,"")</f>
        <v/>
      </c>
      <c r="H337" s="3" t="s">
        <v>352</v>
      </c>
      <c r="I337">
        <v>149</v>
      </c>
      <c r="J337"/>
    </row>
    <row r="338" spans="1:10">
      <c r="A338" s="4">
        <v>43</v>
      </c>
      <c r="B338" s="4">
        <v>43</v>
      </c>
      <c r="C338" s="3" t="s">
        <v>354</v>
      </c>
      <c r="D338" s="3">
        <v>29</v>
      </c>
      <c r="E338" s="3" t="s">
        <v>9</v>
      </c>
      <c r="F338" s="3" t="s">
        <v>8</v>
      </c>
      <c r="G338" s="3" t="str">
        <f>IF(C338=0,1,"")</f>
        <v/>
      </c>
      <c r="H338" s="3" t="s">
        <v>352</v>
      </c>
      <c r="I338">
        <v>265</v>
      </c>
      <c r="J338"/>
    </row>
    <row r="339" spans="1:10">
      <c r="A339" s="4">
        <v>43</v>
      </c>
      <c r="B339" s="4">
        <v>43</v>
      </c>
      <c r="C339" s="3" t="s">
        <v>355</v>
      </c>
      <c r="D339" s="3">
        <v>27</v>
      </c>
      <c r="E339" s="3" t="s">
        <v>9</v>
      </c>
      <c r="F339" s="3" t="s">
        <v>8</v>
      </c>
      <c r="G339" s="3" t="str">
        <f>IF(C339=0,1,"")</f>
        <v/>
      </c>
      <c r="H339" s="3" t="s">
        <v>352</v>
      </c>
      <c r="I339">
        <v>89</v>
      </c>
      <c r="J339"/>
    </row>
    <row r="340" spans="1:10">
      <c r="A340" s="4">
        <v>43</v>
      </c>
      <c r="B340" s="4">
        <v>43</v>
      </c>
      <c r="C340" s="3" t="s">
        <v>268</v>
      </c>
      <c r="D340" s="3"/>
      <c r="E340" s="3" t="s">
        <v>9</v>
      </c>
      <c r="F340" s="3" t="s">
        <v>7</v>
      </c>
      <c r="G340" s="3" t="str">
        <f>IF(C340=0,1,"")</f>
        <v/>
      </c>
      <c r="H340" s="3" t="s">
        <v>352</v>
      </c>
      <c r="I340">
        <v>231</v>
      </c>
      <c r="J340"/>
    </row>
    <row r="341" spans="1:10" hidden="1">
      <c r="I341">
        <v>259</v>
      </c>
      <c r="J341"/>
    </row>
    <row r="342" spans="1:10" hidden="1">
      <c r="I342">
        <v>5</v>
      </c>
      <c r="J342"/>
    </row>
    <row r="343" spans="1:10" hidden="1">
      <c r="I343">
        <v>56</v>
      </c>
      <c r="J343"/>
    </row>
    <row r="344" spans="1:10" hidden="1">
      <c r="I344">
        <v>161</v>
      </c>
      <c r="J344"/>
    </row>
    <row r="345" spans="1:10" hidden="1">
      <c r="I345">
        <v>243</v>
      </c>
      <c r="J345"/>
    </row>
    <row r="346" spans="1:10" hidden="1">
      <c r="I346">
        <v>226</v>
      </c>
      <c r="J346"/>
    </row>
    <row r="347" spans="1:10" hidden="1">
      <c r="I347">
        <v>239</v>
      </c>
      <c r="J347"/>
    </row>
  </sheetData>
  <autoFilter ref="A1:I347">
    <filterColumn colId="5">
      <customFilters>
        <customFilter operator="notEqual" val=" "/>
      </customFilters>
    </filterColumn>
    <sortState ref="A2:I340">
      <sortCondition ref="H1:H347"/>
    </sortState>
  </autoFilter>
  <sortState ref="A2:F52">
    <sortCondition ref="B1"/>
  </sortState>
  <conditionalFormatting sqref="D1:D175 D341:D1048576">
    <cfRule type="cellIs" dxfId="34" priority="7" operator="equal">
      <formula>0</formula>
    </cfRule>
    <cfRule type="top10" dxfId="33" priority="8" rank="1"/>
    <cfRule type="top10" dxfId="32" priority="9" rank="10"/>
  </conditionalFormatting>
  <conditionalFormatting sqref="C1:C175 C341:C1048576">
    <cfRule type="duplicateValues" dxfId="31" priority="18"/>
  </conditionalFormatting>
  <conditionalFormatting sqref="D176:D340">
    <cfRule type="cellIs" dxfId="30" priority="1" operator="equal">
      <formula>0</formula>
    </cfRule>
    <cfRule type="top10" dxfId="29" priority="2" rank="1"/>
    <cfRule type="top10" dxfId="28" priority="3" rank="10"/>
  </conditionalFormatting>
  <conditionalFormatting sqref="C176:C340">
    <cfRule type="duplicateValues" dxfId="27" priority="4"/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403"/>
  <sheetViews>
    <sheetView workbookViewId="0">
      <pane ySplit="1" topLeftCell="A2" activePane="bottomLeft" state="frozen"/>
      <selection pane="bottomLeft" activeCell="M17" sqref="M17"/>
    </sheetView>
  </sheetViews>
  <sheetFormatPr defaultColWidth="8.85546875" defaultRowHeight="15"/>
  <cols>
    <col min="1" max="1" width="10" bestFit="1" customWidth="1"/>
    <col min="2" max="2" width="33.5703125" style="1" bestFit="1" customWidth="1"/>
    <col min="3" max="3" width="13.42578125" bestFit="1" customWidth="1"/>
    <col min="4" max="4" width="27" bestFit="1" customWidth="1"/>
    <col min="7" max="7" width="15.140625" customWidth="1"/>
  </cols>
  <sheetData>
    <row r="1" spans="1:11">
      <c r="A1" s="2" t="s">
        <v>0</v>
      </c>
      <c r="B1" s="5" t="s">
        <v>10</v>
      </c>
      <c r="C1" s="2" t="s">
        <v>11</v>
      </c>
      <c r="D1" s="2" t="s">
        <v>5</v>
      </c>
      <c r="E1" s="2" t="s">
        <v>84</v>
      </c>
      <c r="F1" s="2" t="s">
        <v>85</v>
      </c>
      <c r="G1" s="2" t="s">
        <v>265</v>
      </c>
      <c r="H1" s="2" t="s">
        <v>84</v>
      </c>
    </row>
    <row r="2" spans="1:11">
      <c r="A2" s="2">
        <v>1</v>
      </c>
      <c r="B2" s="2" t="s">
        <v>486</v>
      </c>
      <c r="C2" s="2">
        <f>SUMIF('Shooter Info and Score'!A:A,'Team Info and Scoring'!A:A,'Shooter Info and Score'!D:D)</f>
        <v>455</v>
      </c>
      <c r="D2" s="2" t="s">
        <v>7</v>
      </c>
      <c r="E2" s="2">
        <f>COUNTIF('Shooter Info and Score'!A:A,'Team Info and Scoring'!A:A)</f>
        <v>5</v>
      </c>
      <c r="F2" s="2">
        <f t="shared" ref="F2:F13" si="0">5-E2</f>
        <v>0</v>
      </c>
      <c r="G2" s="2" t="s">
        <v>7</v>
      </c>
      <c r="H2" s="2"/>
    </row>
    <row r="3" spans="1:11">
      <c r="A3" s="2">
        <v>2</v>
      </c>
      <c r="B3" s="2" t="s">
        <v>487</v>
      </c>
      <c r="C3" s="2">
        <f>SUMIF('Shooter Info and Score'!A:A,'Team Info and Scoring'!A:A,'Shooter Info and Score'!D:D)</f>
        <v>404</v>
      </c>
      <c r="D3" s="2" t="s">
        <v>7</v>
      </c>
      <c r="E3" s="2">
        <f>COUNTIF('Shooter Info and Score'!A:A,'Team Info and Scoring'!A:A)</f>
        <v>5</v>
      </c>
      <c r="F3" s="2">
        <f t="shared" si="0"/>
        <v>0</v>
      </c>
      <c r="G3" s="2" t="s">
        <v>7</v>
      </c>
      <c r="H3" s="2"/>
    </row>
    <row r="4" spans="1:11">
      <c r="A4" s="2">
        <v>3</v>
      </c>
      <c r="B4" s="2" t="s">
        <v>219</v>
      </c>
      <c r="C4" s="2">
        <f>SUMIF('Shooter Info and Score'!A:A,'Team Info and Scoring'!A:A,'Shooter Info and Score'!D:D)</f>
        <v>464</v>
      </c>
      <c r="D4" s="2" t="s">
        <v>7</v>
      </c>
      <c r="E4" s="2">
        <f>COUNTIF('Shooter Info and Score'!A:A,'Team Info and Scoring'!A:A)</f>
        <v>5</v>
      </c>
      <c r="F4" s="2">
        <f t="shared" si="0"/>
        <v>0</v>
      </c>
      <c r="G4" s="2" t="s">
        <v>7</v>
      </c>
      <c r="H4" s="2"/>
    </row>
    <row r="5" spans="1:11">
      <c r="A5" s="2">
        <v>4</v>
      </c>
      <c r="B5" s="2" t="s">
        <v>187</v>
      </c>
      <c r="C5" s="2">
        <f>SUMIF('Shooter Info and Score'!A:A,'Team Info and Scoring'!A:A,'Shooter Info and Score'!D:D)</f>
        <v>246</v>
      </c>
      <c r="D5" s="2" t="s">
        <v>7</v>
      </c>
      <c r="E5" s="2">
        <f>COUNTIF('Shooter Info and Score'!A:A,'Team Info and Scoring'!A:A)</f>
        <v>5</v>
      </c>
      <c r="F5" s="2">
        <f t="shared" si="0"/>
        <v>0</v>
      </c>
      <c r="G5" s="2" t="s">
        <v>7</v>
      </c>
      <c r="H5" s="2"/>
    </row>
    <row r="6" spans="1:11">
      <c r="A6" s="2">
        <v>5</v>
      </c>
      <c r="B6" s="2" t="s">
        <v>488</v>
      </c>
      <c r="C6" s="2">
        <f>SUMIF('Shooter Info and Score'!A:A,'Team Info and Scoring'!A:A,'Shooter Info and Score'!D:D)</f>
        <v>286</v>
      </c>
      <c r="D6" s="2" t="s">
        <v>7</v>
      </c>
      <c r="E6" s="2">
        <f>COUNTIF('Shooter Info and Score'!A:A,'Team Info and Scoring'!A:A)</f>
        <v>5</v>
      </c>
      <c r="F6" s="2">
        <f t="shared" si="0"/>
        <v>0</v>
      </c>
      <c r="G6" s="2" t="s">
        <v>7</v>
      </c>
      <c r="H6" s="2"/>
    </row>
    <row r="7" spans="1:11">
      <c r="A7" s="2">
        <v>6</v>
      </c>
      <c r="B7" s="2" t="s">
        <v>276</v>
      </c>
      <c r="C7" s="2">
        <f>SUMIF('Shooter Info and Score'!A:A,'Team Info and Scoring'!A:A,'Shooter Info and Score'!D:D)</f>
        <v>275</v>
      </c>
      <c r="D7" s="2" t="s">
        <v>7</v>
      </c>
      <c r="E7" s="2">
        <f>COUNTIF('Shooter Info and Score'!A:A,'Team Info and Scoring'!A:A)</f>
        <v>5</v>
      </c>
      <c r="F7" s="2">
        <f t="shared" si="0"/>
        <v>0</v>
      </c>
      <c r="G7" s="2"/>
      <c r="H7" s="2">
        <v>1</v>
      </c>
    </row>
    <row r="8" spans="1:11">
      <c r="A8" s="2">
        <v>7</v>
      </c>
      <c r="B8" s="2" t="s">
        <v>229</v>
      </c>
      <c r="C8" s="2">
        <f>SUMIF('Shooter Info and Score'!A:A,'Team Info and Scoring'!A:A,'Shooter Info and Score'!D:D)</f>
        <v>301</v>
      </c>
      <c r="D8" s="2" t="s">
        <v>8</v>
      </c>
      <c r="E8" s="2">
        <f>COUNTIF('Shooter Info and Score'!A:A,'Team Info and Scoring'!A:A)</f>
        <v>5</v>
      </c>
      <c r="F8" s="2">
        <f t="shared" si="0"/>
        <v>0</v>
      </c>
      <c r="G8" s="2"/>
      <c r="H8" s="2">
        <v>2</v>
      </c>
      <c r="K8">
        <f>SUM(E:E)</f>
        <v>364</v>
      </c>
    </row>
    <row r="9" spans="1:11">
      <c r="A9" s="2">
        <v>8</v>
      </c>
      <c r="B9" s="2" t="s">
        <v>281</v>
      </c>
      <c r="C9" s="2">
        <f>SUMIF('Shooter Info and Score'!A:A,'Team Info and Scoring'!A:A,'Shooter Info and Score'!D:D)</f>
        <v>0</v>
      </c>
      <c r="D9" s="2" t="s">
        <v>7</v>
      </c>
      <c r="E9" s="2">
        <f>COUNTIF('Shooter Info and Score'!A:A,'Team Info and Scoring'!A:A)</f>
        <v>4</v>
      </c>
      <c r="F9" s="2">
        <f t="shared" si="0"/>
        <v>1</v>
      </c>
      <c r="G9" s="2"/>
      <c r="H9" s="2">
        <v>3</v>
      </c>
    </row>
    <row r="10" spans="1:11">
      <c r="A10" s="2">
        <v>9</v>
      </c>
      <c r="B10" s="2" t="s">
        <v>489</v>
      </c>
      <c r="C10" s="2">
        <f>SUMIF('Shooter Info and Score'!A:A,'Team Info and Scoring'!A:A,'Shooter Info and Score'!D:D)</f>
        <v>427</v>
      </c>
      <c r="D10" s="2" t="s">
        <v>7</v>
      </c>
      <c r="E10" s="2">
        <f>COUNTIF('Shooter Info and Score'!A:A,'Team Info and Scoring'!A:A)</f>
        <v>5</v>
      </c>
      <c r="F10" s="2">
        <f t="shared" si="0"/>
        <v>0</v>
      </c>
      <c r="G10" s="2"/>
      <c r="H10" s="2">
        <v>4</v>
      </c>
    </row>
    <row r="11" spans="1:11">
      <c r="A11" s="2">
        <v>10</v>
      </c>
      <c r="B11" s="2" t="s">
        <v>210</v>
      </c>
      <c r="C11" s="2">
        <f>SUMIF('Shooter Info and Score'!A:A,'Team Info and Scoring'!A:A,'Shooter Info and Score'!D:D)</f>
        <v>294</v>
      </c>
      <c r="D11" s="2" t="s">
        <v>7</v>
      </c>
      <c r="E11" s="2">
        <f>COUNTIF('Shooter Info and Score'!A:A,'Team Info and Scoring'!A:A)</f>
        <v>5</v>
      </c>
      <c r="F11" s="2">
        <f t="shared" si="0"/>
        <v>0</v>
      </c>
      <c r="G11" s="2"/>
      <c r="H11" s="2">
        <v>5</v>
      </c>
    </row>
    <row r="12" spans="1:11">
      <c r="A12" s="2">
        <v>11</v>
      </c>
      <c r="B12" s="2" t="s">
        <v>186</v>
      </c>
      <c r="C12" s="2">
        <f>SUMIF('Shooter Info and Score'!A:A,'Team Info and Scoring'!A:A,'Shooter Info and Score'!D:D)</f>
        <v>431</v>
      </c>
      <c r="D12" s="2" t="s">
        <v>7</v>
      </c>
      <c r="E12" s="2">
        <f>COUNTIF('Shooter Info and Score'!A:A,'Team Info and Scoring'!A:A)</f>
        <v>5</v>
      </c>
      <c r="F12" s="2">
        <f t="shared" si="0"/>
        <v>0</v>
      </c>
      <c r="G12" s="2"/>
      <c r="H12" s="2">
        <v>6</v>
      </c>
    </row>
    <row r="13" spans="1:11">
      <c r="A13" s="2">
        <v>11</v>
      </c>
      <c r="B13" s="2" t="s">
        <v>232</v>
      </c>
      <c r="C13" s="2">
        <f>SUMIF('Shooter Info and Score'!A:A,'Team Info and Scoring'!A:A,'Shooter Info and Score'!D:D)</f>
        <v>431</v>
      </c>
      <c r="D13" s="2" t="s">
        <v>7</v>
      </c>
      <c r="E13" s="2">
        <f>COUNTIF('Shooter Info and Score'!A:A,'Team Info and Scoring'!A:A)</f>
        <v>5</v>
      </c>
      <c r="F13" s="2">
        <f t="shared" si="0"/>
        <v>0</v>
      </c>
      <c r="G13" s="2"/>
      <c r="H13" s="2">
        <v>7</v>
      </c>
    </row>
    <row r="14" spans="1:11">
      <c r="A14" s="2">
        <v>12</v>
      </c>
      <c r="B14" s="2" t="s">
        <v>32</v>
      </c>
      <c r="C14" s="2">
        <f>SUMIF('Shooter Info and Score'!A:A,'Team Info and Scoring'!A:A,'Shooter Info and Score'!D:D)</f>
        <v>441</v>
      </c>
      <c r="D14" s="2" t="s">
        <v>7</v>
      </c>
      <c r="E14" s="2">
        <f>COUNTIF('Shooter Info and Score'!A:A,'Team Info and Scoring'!A:A)</f>
        <v>5</v>
      </c>
      <c r="F14" s="2">
        <f t="shared" ref="F14:F74" si="1">5-E14</f>
        <v>0</v>
      </c>
      <c r="G14" s="2"/>
      <c r="H14" s="2">
        <v>8</v>
      </c>
    </row>
    <row r="15" spans="1:11">
      <c r="A15" s="2">
        <v>13</v>
      </c>
      <c r="B15" s="2" t="s">
        <v>235</v>
      </c>
      <c r="C15" s="2">
        <f>SUMIF('Shooter Info and Score'!A:A,'Team Info and Scoring'!A:A,'Shooter Info and Score'!D:D)</f>
        <v>309</v>
      </c>
      <c r="D15" s="2" t="s">
        <v>7</v>
      </c>
      <c r="E15" s="2">
        <f>COUNTIF('Shooter Info and Score'!A:A,'Team Info and Scoring'!A:A)</f>
        <v>5</v>
      </c>
      <c r="F15" s="2">
        <f t="shared" si="1"/>
        <v>0</v>
      </c>
      <c r="G15" s="2"/>
      <c r="H15" s="2">
        <v>9</v>
      </c>
    </row>
    <row r="16" spans="1:11">
      <c r="A16" s="2">
        <v>14</v>
      </c>
      <c r="B16" s="2" t="s">
        <v>198</v>
      </c>
      <c r="C16" s="2">
        <f>SUMIF('Shooter Info and Score'!A:A,'Team Info and Scoring'!A:A,'Shooter Info and Score'!D:D)</f>
        <v>228</v>
      </c>
      <c r="D16" s="2" t="s">
        <v>7</v>
      </c>
      <c r="E16" s="2">
        <f>COUNTIF('Shooter Info and Score'!A:A,'Team Info and Scoring'!A:A)</f>
        <v>5</v>
      </c>
      <c r="F16" s="2">
        <f t="shared" si="1"/>
        <v>0</v>
      </c>
      <c r="G16" s="2"/>
      <c r="H16" s="2">
        <v>10</v>
      </c>
    </row>
    <row r="17" spans="1:8">
      <c r="A17" s="2">
        <v>15</v>
      </c>
      <c r="B17" s="2" t="s">
        <v>490</v>
      </c>
      <c r="C17" s="2">
        <f>SUMIF('Shooter Info and Score'!A:A,'Team Info and Scoring'!A:A,'Shooter Info and Score'!D:D)</f>
        <v>255</v>
      </c>
      <c r="D17" s="2" t="s">
        <v>7</v>
      </c>
      <c r="E17" s="2">
        <f>COUNTIF('Shooter Info and Score'!A:A,'Team Info and Scoring'!A:A)</f>
        <v>5</v>
      </c>
      <c r="F17" s="2">
        <f t="shared" si="1"/>
        <v>0</v>
      </c>
      <c r="G17" s="2"/>
      <c r="H17" s="2">
        <v>11</v>
      </c>
    </row>
    <row r="18" spans="1:8">
      <c r="A18" s="2">
        <v>16</v>
      </c>
      <c r="B18" s="2" t="s">
        <v>302</v>
      </c>
      <c r="C18" s="2">
        <f>SUMIF('Shooter Info and Score'!A:A,'Team Info and Scoring'!A:A,'Shooter Info and Score'!D:D)</f>
        <v>0</v>
      </c>
      <c r="D18" s="2" t="s">
        <v>7</v>
      </c>
      <c r="E18" s="2">
        <f>COUNTIF('Shooter Info and Score'!A:A,'Team Info and Scoring'!A:A)</f>
        <v>5</v>
      </c>
      <c r="F18" s="2">
        <f t="shared" si="1"/>
        <v>0</v>
      </c>
      <c r="G18" s="2"/>
      <c r="H18" s="2">
        <v>12</v>
      </c>
    </row>
    <row r="19" spans="1:8">
      <c r="A19" s="2">
        <v>17</v>
      </c>
      <c r="B19" s="2" t="s">
        <v>26</v>
      </c>
      <c r="C19" s="2">
        <f>SUMIF('Shooter Info and Score'!A:A,'Team Info and Scoring'!A:A,'Shooter Info and Score'!D:D)</f>
        <v>347</v>
      </c>
      <c r="D19" s="2" t="s">
        <v>7</v>
      </c>
      <c r="E19" s="2">
        <f>COUNTIF('Shooter Info and Score'!A:A,'Team Info and Scoring'!A:A)</f>
        <v>5</v>
      </c>
      <c r="F19" s="2">
        <f t="shared" si="1"/>
        <v>0</v>
      </c>
      <c r="G19" s="2"/>
      <c r="H19" s="2">
        <v>13</v>
      </c>
    </row>
    <row r="20" spans="1:8">
      <c r="A20" s="2">
        <v>18</v>
      </c>
      <c r="B20" s="2" t="s">
        <v>304</v>
      </c>
      <c r="C20" s="2">
        <f>SUMIF('Shooter Info and Score'!A:A,'Team Info and Scoring'!A:A,'Shooter Info and Score'!D:D)</f>
        <v>0</v>
      </c>
      <c r="D20" s="2" t="s">
        <v>7</v>
      </c>
      <c r="E20" s="2">
        <f>COUNTIF('Shooter Info and Score'!A:A,'Team Info and Scoring'!A:A)</f>
        <v>5</v>
      </c>
      <c r="F20" s="2">
        <f t="shared" si="1"/>
        <v>0</v>
      </c>
      <c r="G20" s="2"/>
      <c r="H20" s="2">
        <v>14</v>
      </c>
    </row>
    <row r="21" spans="1:8">
      <c r="A21" s="2">
        <v>19</v>
      </c>
      <c r="B21" s="2" t="s">
        <v>228</v>
      </c>
      <c r="C21" s="2">
        <f>SUMIF('Shooter Info and Score'!A:A,'Team Info and Scoring'!A:A,'Shooter Info and Score'!D:D)</f>
        <v>330</v>
      </c>
      <c r="D21" s="2" t="s">
        <v>7</v>
      </c>
      <c r="E21" s="2">
        <f>COUNTIF('Shooter Info and Score'!A:A,'Team Info and Scoring'!A:A)</f>
        <v>5</v>
      </c>
      <c r="F21" s="2">
        <f t="shared" si="1"/>
        <v>0</v>
      </c>
      <c r="G21" s="2"/>
      <c r="H21" s="2">
        <v>15</v>
      </c>
    </row>
    <row r="22" spans="1:8">
      <c r="A22" s="2">
        <v>20</v>
      </c>
      <c r="B22" s="2" t="s">
        <v>40</v>
      </c>
      <c r="C22" s="2">
        <f>SUMIF('Shooter Info and Score'!A:A,'Team Info and Scoring'!A:A,'Shooter Info and Score'!D:D)</f>
        <v>470</v>
      </c>
      <c r="D22" s="2" t="s">
        <v>7</v>
      </c>
      <c r="E22" s="2">
        <f>COUNTIF('Shooter Info and Score'!A:A,'Team Info and Scoring'!A:A)</f>
        <v>5</v>
      </c>
      <c r="F22" s="2">
        <f t="shared" si="1"/>
        <v>0</v>
      </c>
      <c r="G22" s="2"/>
      <c r="H22" s="2">
        <v>16</v>
      </c>
    </row>
    <row r="23" spans="1:8">
      <c r="A23" s="2">
        <v>21</v>
      </c>
      <c r="B23" s="2" t="s">
        <v>186</v>
      </c>
      <c r="C23" s="2">
        <f>SUMIF('Shooter Info and Score'!A:A,'Team Info and Scoring'!A:A,'Shooter Info and Score'!D:D)</f>
        <v>345</v>
      </c>
      <c r="D23" s="2" t="s">
        <v>7</v>
      </c>
      <c r="E23" s="2">
        <f>COUNTIF('Shooter Info and Score'!A:A,'Team Info and Scoring'!A:A)</f>
        <v>5</v>
      </c>
      <c r="F23" s="2">
        <f t="shared" si="1"/>
        <v>0</v>
      </c>
      <c r="G23" s="2"/>
      <c r="H23" s="2">
        <v>17</v>
      </c>
    </row>
    <row r="24" spans="1:8">
      <c r="A24" s="2">
        <v>22</v>
      </c>
      <c r="B24" s="2" t="s">
        <v>491</v>
      </c>
      <c r="C24" s="2">
        <f>SUMIF('Shooter Info and Score'!A:A,'Team Info and Scoring'!A:A,'Shooter Info and Score'!D:D)</f>
        <v>290</v>
      </c>
      <c r="D24" s="2" t="s">
        <v>8</v>
      </c>
      <c r="E24" s="2">
        <f>COUNTIF('Shooter Info and Score'!A:A,'Team Info and Scoring'!A:A)</f>
        <v>5</v>
      </c>
      <c r="F24" s="2">
        <f t="shared" si="1"/>
        <v>0</v>
      </c>
      <c r="G24" s="2"/>
      <c r="H24" s="2">
        <v>18</v>
      </c>
    </row>
    <row r="25" spans="1:8">
      <c r="A25" s="2">
        <v>23</v>
      </c>
      <c r="B25" s="2" t="s">
        <v>492</v>
      </c>
      <c r="C25" s="2">
        <f>SUMIF('Shooter Info and Score'!A:A,'Team Info and Scoring'!A:A,'Shooter Info and Score'!D:D)</f>
        <v>215</v>
      </c>
      <c r="D25" s="2" t="s">
        <v>8</v>
      </c>
      <c r="E25" s="2">
        <f>COUNTIF('Shooter Info and Score'!A:A,'Team Info and Scoring'!A:A)</f>
        <v>5</v>
      </c>
      <c r="F25" s="2">
        <f t="shared" si="1"/>
        <v>0</v>
      </c>
      <c r="G25" s="2"/>
      <c r="H25" s="2">
        <v>19</v>
      </c>
    </row>
    <row r="26" spans="1:8">
      <c r="A26" s="2">
        <v>24</v>
      </c>
      <c r="B26" s="2" t="s">
        <v>493</v>
      </c>
      <c r="C26" s="2">
        <f>SUMIF('Shooter Info and Score'!A:A,'Team Info and Scoring'!A:A,'Shooter Info and Score'!D:D)</f>
        <v>255</v>
      </c>
      <c r="D26" s="2" t="s">
        <v>7</v>
      </c>
      <c r="E26" s="2">
        <f>COUNTIF('Shooter Info and Score'!A:A,'Team Info and Scoring'!A:A)</f>
        <v>5</v>
      </c>
      <c r="F26" s="2">
        <f t="shared" si="1"/>
        <v>0</v>
      </c>
      <c r="G26" s="2"/>
      <c r="H26" s="2">
        <v>20</v>
      </c>
    </row>
    <row r="27" spans="1:8">
      <c r="A27" s="2">
        <v>25</v>
      </c>
      <c r="B27" s="2" t="s">
        <v>311</v>
      </c>
      <c r="C27" s="2">
        <f>SUMIF('Shooter Info and Score'!A:A,'Team Info and Scoring'!A:A,'Shooter Info and Score'!D:D)</f>
        <v>315</v>
      </c>
      <c r="D27" s="2" t="s">
        <v>7</v>
      </c>
      <c r="E27" s="2">
        <f>COUNTIF('Shooter Info and Score'!A:A,'Team Info and Scoring'!A:A)</f>
        <v>5</v>
      </c>
      <c r="F27" s="2">
        <f t="shared" si="1"/>
        <v>0</v>
      </c>
      <c r="G27" s="2"/>
      <c r="H27" s="2">
        <v>21</v>
      </c>
    </row>
    <row r="28" spans="1:8">
      <c r="A28" s="2">
        <v>26</v>
      </c>
      <c r="B28" s="2" t="s">
        <v>494</v>
      </c>
      <c r="C28" s="2">
        <f>SUMIF('Shooter Info and Score'!A:A,'Team Info and Scoring'!A:A,'Shooter Info and Score'!D:D)</f>
        <v>0</v>
      </c>
      <c r="D28" s="2" t="s">
        <v>7</v>
      </c>
      <c r="E28" s="2">
        <f>COUNTIF('Shooter Info and Score'!A:A,'Team Info and Scoring'!A:A)</f>
        <v>5</v>
      </c>
      <c r="F28" s="2">
        <f t="shared" si="1"/>
        <v>0</v>
      </c>
      <c r="G28" s="2"/>
      <c r="H28" s="2">
        <v>22</v>
      </c>
    </row>
    <row r="29" spans="1:8">
      <c r="A29" s="2">
        <v>27</v>
      </c>
      <c r="B29" s="2" t="s">
        <v>495</v>
      </c>
      <c r="C29" s="2">
        <f>SUMIF('Shooter Info and Score'!A:A,'Team Info and Scoring'!A:A,'Shooter Info and Score'!D:D)</f>
        <v>0</v>
      </c>
      <c r="D29" s="2" t="s">
        <v>7</v>
      </c>
      <c r="E29" s="2">
        <f>COUNTIF('Shooter Info and Score'!A:A,'Team Info and Scoring'!A:A)</f>
        <v>5</v>
      </c>
      <c r="F29" s="2">
        <f t="shared" si="1"/>
        <v>0</v>
      </c>
      <c r="G29" s="2"/>
      <c r="H29" s="2">
        <v>23</v>
      </c>
    </row>
    <row r="30" spans="1:8">
      <c r="A30" s="2">
        <v>28</v>
      </c>
      <c r="B30" s="2" t="s">
        <v>496</v>
      </c>
      <c r="C30" s="2">
        <f>SUMIF('Shooter Info and Score'!A:A,'Team Info and Scoring'!A:A,'Shooter Info and Score'!D:D)</f>
        <v>270</v>
      </c>
      <c r="D30" s="2" t="s">
        <v>7</v>
      </c>
      <c r="E30" s="2">
        <f>COUNTIF('Shooter Info and Score'!A:A,'Team Info and Scoring'!A:A)</f>
        <v>5</v>
      </c>
      <c r="F30" s="2">
        <f t="shared" si="1"/>
        <v>0</v>
      </c>
      <c r="G30" s="2"/>
      <c r="H30" s="2">
        <v>24</v>
      </c>
    </row>
    <row r="31" spans="1:8">
      <c r="A31" s="2">
        <v>29</v>
      </c>
      <c r="B31" s="2" t="s">
        <v>30</v>
      </c>
      <c r="C31" s="2">
        <f>SUMIF('Shooter Info and Score'!A:A,'Team Info and Scoring'!A:A,'Shooter Info and Score'!D:D)</f>
        <v>270</v>
      </c>
      <c r="D31" s="2" t="s">
        <v>7</v>
      </c>
      <c r="E31" s="2">
        <f>COUNTIF('Shooter Info and Score'!A:A,'Team Info and Scoring'!A:A)</f>
        <v>5</v>
      </c>
      <c r="F31" s="2">
        <f t="shared" si="1"/>
        <v>0</v>
      </c>
      <c r="G31" s="2"/>
      <c r="H31" s="2">
        <v>25</v>
      </c>
    </row>
    <row r="32" spans="1:8">
      <c r="A32" s="2">
        <v>29</v>
      </c>
      <c r="B32" s="2" t="s">
        <v>319</v>
      </c>
      <c r="C32" s="2">
        <f>SUMIF('Shooter Info and Score'!A:A,'Team Info and Scoring'!A:A,'Shooter Info and Score'!D:D)</f>
        <v>270</v>
      </c>
      <c r="D32" s="2" t="s">
        <v>7</v>
      </c>
      <c r="E32" s="2">
        <f>COUNTIF('Shooter Info and Score'!A:A,'Team Info and Scoring'!A:A)</f>
        <v>5</v>
      </c>
      <c r="F32" s="2">
        <f t="shared" si="1"/>
        <v>0</v>
      </c>
      <c r="G32" s="2"/>
      <c r="H32" s="2">
        <v>26</v>
      </c>
    </row>
    <row r="33" spans="1:8">
      <c r="A33" s="2">
        <v>30</v>
      </c>
      <c r="B33" s="2" t="s">
        <v>497</v>
      </c>
      <c r="C33" s="2">
        <f>SUMIF('Shooter Info and Score'!A:A,'Team Info and Scoring'!A:A,'Shooter Info and Score'!D:D)</f>
        <v>163</v>
      </c>
      <c r="D33" s="2" t="s">
        <v>8</v>
      </c>
      <c r="E33" s="2">
        <f>COUNTIF('Shooter Info and Score'!A:A,'Team Info and Scoring'!A:A)</f>
        <v>5</v>
      </c>
      <c r="F33" s="2">
        <f t="shared" si="1"/>
        <v>0</v>
      </c>
      <c r="G33" s="2"/>
      <c r="H33" s="2">
        <v>27</v>
      </c>
    </row>
    <row r="34" spans="1:8">
      <c r="A34" s="2">
        <v>31</v>
      </c>
      <c r="B34" s="2" t="s">
        <v>498</v>
      </c>
      <c r="C34" s="2">
        <f>SUMIF('Shooter Info and Score'!A:A,'Team Info and Scoring'!A:A,'Shooter Info and Score'!D:D)</f>
        <v>142</v>
      </c>
      <c r="D34" s="2" t="s">
        <v>8</v>
      </c>
      <c r="E34" s="2">
        <f>COUNTIF('Shooter Info and Score'!A:A,'Team Info and Scoring'!A:A)</f>
        <v>5</v>
      </c>
      <c r="F34" s="2">
        <f t="shared" si="1"/>
        <v>0</v>
      </c>
      <c r="G34" s="2"/>
      <c r="H34" s="2">
        <v>28</v>
      </c>
    </row>
    <row r="35" spans="1:8">
      <c r="A35" s="2">
        <v>32</v>
      </c>
      <c r="B35" s="2" t="s">
        <v>499</v>
      </c>
      <c r="C35" s="2">
        <f>SUMIF('Shooter Info and Score'!A:A,'Team Info and Scoring'!A:A,'Shooter Info and Score'!D:D)</f>
        <v>136</v>
      </c>
      <c r="D35" s="2" t="s">
        <v>7</v>
      </c>
      <c r="E35" s="2">
        <f>COUNTIF('Shooter Info and Score'!A:A,'Team Info and Scoring'!A:A)</f>
        <v>5</v>
      </c>
      <c r="F35" s="2">
        <f t="shared" si="1"/>
        <v>0</v>
      </c>
      <c r="G35" s="2"/>
      <c r="H35" s="2">
        <v>29</v>
      </c>
    </row>
    <row r="36" spans="1:8">
      <c r="A36" s="2">
        <v>33</v>
      </c>
      <c r="B36" s="2" t="s">
        <v>206</v>
      </c>
      <c r="C36" s="2">
        <f>SUMIF('Shooter Info and Score'!A:A,'Team Info and Scoring'!A:A,'Shooter Info and Score'!D:D)</f>
        <v>167</v>
      </c>
      <c r="D36" s="2"/>
      <c r="E36" s="2">
        <f>COUNTIF('Shooter Info and Score'!A:A,'Team Info and Scoring'!A:A)</f>
        <v>5</v>
      </c>
      <c r="F36" s="2">
        <f t="shared" si="1"/>
        <v>0</v>
      </c>
      <c r="G36" s="2"/>
      <c r="H36" s="2">
        <v>30</v>
      </c>
    </row>
    <row r="37" spans="1:8">
      <c r="A37" s="2">
        <v>33</v>
      </c>
      <c r="B37" s="2" t="s">
        <v>500</v>
      </c>
      <c r="C37" s="2">
        <f>SUMIF('Shooter Info and Score'!A:A,'Team Info and Scoring'!A:A,'Shooter Info and Score'!D:D)</f>
        <v>167</v>
      </c>
      <c r="D37" s="2" t="s">
        <v>8</v>
      </c>
      <c r="E37" s="2">
        <f>COUNTIF('Shooter Info and Score'!A:A,'Team Info and Scoring'!A:A)</f>
        <v>5</v>
      </c>
      <c r="F37" s="2">
        <f t="shared" si="1"/>
        <v>0</v>
      </c>
      <c r="G37" s="2"/>
      <c r="H37" s="2">
        <v>31</v>
      </c>
    </row>
    <row r="38" spans="1:8">
      <c r="A38" s="2">
        <v>34</v>
      </c>
      <c r="B38" s="2" t="s">
        <v>501</v>
      </c>
      <c r="C38" s="2">
        <f>SUMIF('Shooter Info and Score'!A:A,'Team Info and Scoring'!A:A,'Shooter Info and Score'!D:D)</f>
        <v>0</v>
      </c>
      <c r="D38" s="2" t="s">
        <v>8</v>
      </c>
      <c r="E38" s="2">
        <f>COUNTIF('Shooter Info and Score'!A:A,'Team Info and Scoring'!A:A)</f>
        <v>5</v>
      </c>
      <c r="F38" s="2">
        <f t="shared" si="1"/>
        <v>0</v>
      </c>
      <c r="G38" s="2"/>
      <c r="H38" s="2">
        <v>32</v>
      </c>
    </row>
    <row r="39" spans="1:8">
      <c r="A39" s="2">
        <v>35</v>
      </c>
      <c r="B39" s="2" t="s">
        <v>502</v>
      </c>
      <c r="C39" s="2">
        <f>SUMIF('Shooter Info and Score'!A:A,'Team Info and Scoring'!A:A,'Shooter Info and Score'!D:D)</f>
        <v>0</v>
      </c>
      <c r="D39" s="2" t="s">
        <v>7</v>
      </c>
      <c r="E39" s="2">
        <f>COUNTIF('Shooter Info and Score'!A:A,'Team Info and Scoring'!A:A)</f>
        <v>5</v>
      </c>
      <c r="F39" s="2">
        <f t="shared" si="1"/>
        <v>0</v>
      </c>
      <c r="G39" s="2"/>
      <c r="H39" s="2">
        <v>33</v>
      </c>
    </row>
    <row r="40" spans="1:8">
      <c r="A40" s="2">
        <v>36</v>
      </c>
      <c r="B40" s="2" t="s">
        <v>221</v>
      </c>
      <c r="C40" s="2">
        <f>SUMIF('Shooter Info and Score'!A:A,'Team Info and Scoring'!A:A,'Shooter Info and Score'!D:D)</f>
        <v>337</v>
      </c>
      <c r="D40" s="2" t="s">
        <v>7</v>
      </c>
      <c r="E40" s="2">
        <f>COUNTIF('Shooter Info and Score'!A:A,'Team Info and Scoring'!A:A)</f>
        <v>5</v>
      </c>
      <c r="F40" s="2">
        <f t="shared" si="1"/>
        <v>0</v>
      </c>
      <c r="G40" s="2"/>
      <c r="H40" s="2">
        <v>34</v>
      </c>
    </row>
    <row r="41" spans="1:8">
      <c r="A41" s="2">
        <v>37</v>
      </c>
      <c r="B41" s="2" t="s">
        <v>231</v>
      </c>
      <c r="C41" s="2">
        <f>SUMIF('Shooter Info and Score'!A:A,'Team Info and Scoring'!A:A,'Shooter Info and Score'!D:D)</f>
        <v>175</v>
      </c>
      <c r="D41" s="2" t="s">
        <v>7</v>
      </c>
      <c r="E41" s="2">
        <f>COUNTIF('Shooter Info and Score'!A:A,'Team Info and Scoring'!A:A)</f>
        <v>5</v>
      </c>
      <c r="F41" s="2">
        <f t="shared" si="1"/>
        <v>0</v>
      </c>
      <c r="G41" s="2"/>
      <c r="H41" s="2">
        <v>35</v>
      </c>
    </row>
    <row r="42" spans="1:8">
      <c r="A42" s="2">
        <v>38</v>
      </c>
      <c r="B42" s="2" t="s">
        <v>37</v>
      </c>
      <c r="C42" s="2">
        <f>SUMIF('Shooter Info and Score'!A:A,'Team Info and Scoring'!A:A,'Shooter Info and Score'!D:D)</f>
        <v>308</v>
      </c>
      <c r="D42" s="2" t="s">
        <v>7</v>
      </c>
      <c r="E42" s="2">
        <f>COUNTIF('Shooter Info and Score'!A:A,'Team Info and Scoring'!A:A)</f>
        <v>5</v>
      </c>
      <c r="F42" s="2">
        <f t="shared" si="1"/>
        <v>0</v>
      </c>
      <c r="G42" s="2"/>
      <c r="H42" s="2">
        <v>36</v>
      </c>
    </row>
    <row r="43" spans="1:8">
      <c r="A43" s="2">
        <v>39</v>
      </c>
      <c r="B43" s="2" t="s">
        <v>62</v>
      </c>
      <c r="C43" s="2">
        <f>SUMIF('Shooter Info and Score'!A:A,'Team Info and Scoring'!A:A,'Shooter Info and Score'!D:D)</f>
        <v>326</v>
      </c>
      <c r="D43" s="2" t="s">
        <v>7</v>
      </c>
      <c r="E43" s="2">
        <f>COUNTIF('Shooter Info and Score'!A:A,'Team Info and Scoring'!A:A)</f>
        <v>5</v>
      </c>
      <c r="F43" s="2">
        <f t="shared" si="1"/>
        <v>0</v>
      </c>
      <c r="G43" s="2"/>
      <c r="H43" s="2">
        <v>37</v>
      </c>
    </row>
    <row r="44" spans="1:8">
      <c r="A44" s="2">
        <v>40</v>
      </c>
      <c r="B44" s="2" t="s">
        <v>18</v>
      </c>
      <c r="C44" s="2">
        <f>SUMIF('Shooter Info and Score'!A:A,'Team Info and Scoring'!A:A,'Shooter Info and Score'!D:D)</f>
        <v>234</v>
      </c>
      <c r="D44" s="2" t="s">
        <v>7</v>
      </c>
      <c r="E44" s="2">
        <f>COUNTIF('Shooter Info and Score'!A:A,'Team Info and Scoring'!A:A)</f>
        <v>5</v>
      </c>
      <c r="F44" s="2">
        <f t="shared" si="1"/>
        <v>0</v>
      </c>
      <c r="G44" s="2"/>
      <c r="H44" s="2">
        <v>38</v>
      </c>
    </row>
    <row r="45" spans="1:8">
      <c r="A45" s="2">
        <v>41</v>
      </c>
      <c r="B45" s="2" t="s">
        <v>56</v>
      </c>
      <c r="C45" s="2">
        <f>SUMIF('Shooter Info and Score'!A:A,'Team Info and Scoring'!A:A,'Shooter Info and Score'!D:D)</f>
        <v>0</v>
      </c>
      <c r="D45" s="2" t="s">
        <v>7</v>
      </c>
      <c r="E45" s="2">
        <f>COUNTIF('Shooter Info and Score'!A:A,'Team Info and Scoring'!A:A)</f>
        <v>5</v>
      </c>
      <c r="F45" s="2">
        <f t="shared" si="1"/>
        <v>0</v>
      </c>
      <c r="G45" s="2"/>
      <c r="H45" s="2">
        <v>39</v>
      </c>
    </row>
    <row r="46" spans="1:8">
      <c r="A46" s="2">
        <v>42</v>
      </c>
      <c r="B46" s="2" t="s">
        <v>80</v>
      </c>
      <c r="C46" s="2">
        <f>SUMIF('Shooter Info and Score'!A:A,'Team Info and Scoring'!A:A,'Shooter Info and Score'!D:D)</f>
        <v>328</v>
      </c>
      <c r="D46" s="2" t="s">
        <v>7</v>
      </c>
      <c r="E46" s="2">
        <f>COUNTIF('Shooter Info and Score'!A:A,'Team Info and Scoring'!A:A)</f>
        <v>5</v>
      </c>
      <c r="F46" s="2">
        <f t="shared" si="1"/>
        <v>0</v>
      </c>
      <c r="G46" s="2"/>
      <c r="H46" s="2">
        <v>40</v>
      </c>
    </row>
    <row r="47" spans="1:8">
      <c r="A47" s="2">
        <v>43</v>
      </c>
      <c r="B47" s="2" t="s">
        <v>352</v>
      </c>
      <c r="C47" s="2">
        <f>SUMIF('Shooter Info and Score'!A:A,'Team Info and Scoring'!A:A,'Shooter Info and Score'!D:D)</f>
        <v>137</v>
      </c>
      <c r="D47" s="2" t="s">
        <v>7</v>
      </c>
      <c r="E47" s="2">
        <f>COUNTIF('Shooter Info and Score'!A:A,'Team Info and Scoring'!A:A)</f>
        <v>5</v>
      </c>
      <c r="F47" s="2">
        <f t="shared" si="1"/>
        <v>0</v>
      </c>
      <c r="G47" s="2"/>
      <c r="H47" s="2">
        <v>41</v>
      </c>
    </row>
    <row r="48" spans="1:8">
      <c r="A48" s="2">
        <v>44</v>
      </c>
      <c r="B48" s="2" t="s">
        <v>503</v>
      </c>
      <c r="C48" s="2">
        <f>SUMIF('Shooter Info and Score'!A:A,'Team Info and Scoring'!A:A,'Shooter Info and Score'!D:D)</f>
        <v>273</v>
      </c>
      <c r="D48" s="2" t="s">
        <v>8</v>
      </c>
      <c r="E48" s="2">
        <f>COUNTIF('Shooter Info and Score'!A:A,'Team Info and Scoring'!A:A)</f>
        <v>5</v>
      </c>
      <c r="F48" s="2">
        <f t="shared" si="1"/>
        <v>0</v>
      </c>
      <c r="G48" s="2"/>
      <c r="H48" s="2">
        <v>42</v>
      </c>
    </row>
    <row r="49" spans="1:8">
      <c r="A49" s="2">
        <v>45</v>
      </c>
      <c r="B49" s="2" t="s">
        <v>504</v>
      </c>
      <c r="C49" s="2">
        <f>SUMIF('Shooter Info and Score'!A:A,'Team Info and Scoring'!A:A,'Shooter Info and Score'!D:D)</f>
        <v>365</v>
      </c>
      <c r="D49" s="2" t="s">
        <v>8</v>
      </c>
      <c r="E49" s="2">
        <f>COUNTIF('Shooter Info and Score'!A:A,'Team Info and Scoring'!A:A)</f>
        <v>5</v>
      </c>
      <c r="F49" s="2">
        <f t="shared" si="1"/>
        <v>0</v>
      </c>
      <c r="G49" s="2"/>
      <c r="H49" s="2">
        <v>43</v>
      </c>
    </row>
    <row r="50" spans="1:8">
      <c r="A50" s="2">
        <v>46</v>
      </c>
      <c r="B50" s="2" t="s">
        <v>505</v>
      </c>
      <c r="C50" s="2">
        <f>SUMIF('Shooter Info and Score'!A:A,'Team Info and Scoring'!A:A,'Shooter Info and Score'!D:D)</f>
        <v>295</v>
      </c>
      <c r="D50" s="2" t="s">
        <v>7</v>
      </c>
      <c r="E50" s="2">
        <f>COUNTIF('Shooter Info and Score'!A:A,'Team Info and Scoring'!A:A)</f>
        <v>5</v>
      </c>
      <c r="F50" s="2">
        <f t="shared" si="1"/>
        <v>0</v>
      </c>
      <c r="G50" s="2"/>
      <c r="H50" s="2">
        <v>44</v>
      </c>
    </row>
    <row r="51" spans="1:8">
      <c r="A51" s="2">
        <v>47</v>
      </c>
      <c r="B51" s="2" t="s">
        <v>506</v>
      </c>
      <c r="C51" s="2">
        <f>SUMIF('Shooter Info and Score'!A:A,'Team Info and Scoring'!A:A,'Shooter Info and Score'!D:D)</f>
        <v>262</v>
      </c>
      <c r="D51" s="2" t="s">
        <v>8</v>
      </c>
      <c r="E51" s="2">
        <f>COUNTIF('Shooter Info and Score'!A:A,'Team Info and Scoring'!A:A)</f>
        <v>5</v>
      </c>
      <c r="F51" s="2">
        <f t="shared" si="1"/>
        <v>0</v>
      </c>
      <c r="G51" s="2"/>
      <c r="H51" s="2">
        <v>45</v>
      </c>
    </row>
    <row r="52" spans="1:8">
      <c r="A52" s="2">
        <v>48</v>
      </c>
      <c r="B52" s="2" t="s">
        <v>220</v>
      </c>
      <c r="C52" s="2">
        <f>SUMIF('Shooter Info and Score'!A:A,'Team Info and Scoring'!A:A,'Shooter Info and Score'!D:D)</f>
        <v>235</v>
      </c>
      <c r="D52" s="2" t="s">
        <v>7</v>
      </c>
      <c r="E52" s="2">
        <f>COUNTIF('Shooter Info and Score'!A:A,'Team Info and Scoring'!A:A)</f>
        <v>5</v>
      </c>
      <c r="F52" s="2">
        <f t="shared" si="1"/>
        <v>0</v>
      </c>
      <c r="G52" s="2"/>
      <c r="H52" s="2">
        <v>46</v>
      </c>
    </row>
    <row r="53" spans="1:8">
      <c r="A53" s="2">
        <v>48</v>
      </c>
      <c r="B53" s="2" t="s">
        <v>507</v>
      </c>
      <c r="C53" s="2">
        <f>SUMIF('Shooter Info and Score'!A:A,'Team Info and Scoring'!A:A,'Shooter Info and Score'!D:D)</f>
        <v>235</v>
      </c>
      <c r="D53" s="2" t="s">
        <v>8</v>
      </c>
      <c r="E53" s="2">
        <f>COUNTIF('Shooter Info and Score'!A:A,'Team Info and Scoring'!A:A)</f>
        <v>5</v>
      </c>
      <c r="F53" s="2">
        <f t="shared" si="1"/>
        <v>0</v>
      </c>
      <c r="G53" s="2"/>
      <c r="H53" s="2">
        <v>47</v>
      </c>
    </row>
    <row r="54" spans="1:8">
      <c r="A54" s="2">
        <v>49</v>
      </c>
      <c r="B54" s="2" t="s">
        <v>371</v>
      </c>
      <c r="C54" s="2">
        <f>SUMIF('Shooter Info and Score'!A:A,'Team Info and Scoring'!A:A,'Shooter Info and Score'!D:D)</f>
        <v>320</v>
      </c>
      <c r="D54" s="2" t="s">
        <v>7</v>
      </c>
      <c r="E54" s="2">
        <f>COUNTIF('Shooter Info and Score'!A:A,'Team Info and Scoring'!A:A)</f>
        <v>5</v>
      </c>
      <c r="F54" s="2">
        <f t="shared" si="1"/>
        <v>0</v>
      </c>
      <c r="G54" s="2"/>
      <c r="H54" s="2">
        <v>48</v>
      </c>
    </row>
    <row r="55" spans="1:8">
      <c r="A55" s="2">
        <v>50</v>
      </c>
      <c r="B55" s="2" t="s">
        <v>508</v>
      </c>
      <c r="C55" s="2">
        <f>SUMIF('Shooter Info and Score'!A:A,'Team Info and Scoring'!A:A,'Shooter Info and Score'!D:D)</f>
        <v>264</v>
      </c>
      <c r="D55" s="2" t="s">
        <v>7</v>
      </c>
      <c r="E55" s="2">
        <f>COUNTIF('Shooter Info and Score'!A:A,'Team Info and Scoring'!A:A)</f>
        <v>5</v>
      </c>
      <c r="F55" s="2">
        <f t="shared" si="1"/>
        <v>0</v>
      </c>
      <c r="G55" s="2"/>
      <c r="H55" s="2">
        <v>49</v>
      </c>
    </row>
    <row r="56" spans="1:8">
      <c r="A56" s="2">
        <v>51</v>
      </c>
      <c r="B56" s="2" t="s">
        <v>509</v>
      </c>
      <c r="C56" s="2">
        <f>SUMIF('Shooter Info and Score'!A:A,'Team Info and Scoring'!A:A,'Shooter Info and Score'!D:D)</f>
        <v>372</v>
      </c>
      <c r="D56" s="2" t="s">
        <v>7</v>
      </c>
      <c r="E56" s="2">
        <f>COUNTIF('Shooter Info and Score'!A:A,'Team Info and Scoring'!A:A)</f>
        <v>5</v>
      </c>
      <c r="F56" s="2">
        <f t="shared" si="1"/>
        <v>0</v>
      </c>
      <c r="G56" s="2"/>
      <c r="H56" s="2">
        <v>50</v>
      </c>
    </row>
    <row r="57" spans="1:8">
      <c r="A57" s="2">
        <v>52</v>
      </c>
      <c r="B57" s="2" t="s">
        <v>239</v>
      </c>
      <c r="C57" s="2">
        <f>SUMIF('Shooter Info and Score'!A:A,'Team Info and Scoring'!A:A,'Shooter Info and Score'!D:D)</f>
        <v>276</v>
      </c>
      <c r="D57" s="2" t="s">
        <v>7</v>
      </c>
      <c r="E57" s="2">
        <f>COUNTIF('Shooter Info and Score'!A:A,'Team Info and Scoring'!A:A)</f>
        <v>5</v>
      </c>
      <c r="F57" s="2">
        <f t="shared" si="1"/>
        <v>0</v>
      </c>
      <c r="G57" s="2"/>
      <c r="H57" s="2">
        <v>51</v>
      </c>
    </row>
    <row r="58" spans="1:8">
      <c r="A58" s="2">
        <v>53</v>
      </c>
      <c r="B58" s="5" t="s">
        <v>510</v>
      </c>
      <c r="C58" s="2">
        <f>SUMIF('Shooter Info and Score'!A:A,'Team Info and Scoring'!A:A,'Shooter Info and Score'!D:D)</f>
        <v>311</v>
      </c>
      <c r="D58" s="2" t="s">
        <v>7</v>
      </c>
      <c r="E58" s="2">
        <f>COUNTIF('Shooter Info and Score'!A:A,'Team Info and Scoring'!A:A)</f>
        <v>5</v>
      </c>
      <c r="F58" s="2">
        <f t="shared" si="1"/>
        <v>0</v>
      </c>
      <c r="G58" s="2"/>
      <c r="H58" s="2">
        <v>52</v>
      </c>
    </row>
    <row r="59" spans="1:8">
      <c r="A59" s="2">
        <v>54</v>
      </c>
      <c r="B59" s="5" t="s">
        <v>511</v>
      </c>
      <c r="C59" s="2">
        <f>SUMIF('Shooter Info and Score'!A:A,'Team Info and Scoring'!A:A,'Shooter Info and Score'!D:D)</f>
        <v>358</v>
      </c>
      <c r="D59" s="2" t="s">
        <v>7</v>
      </c>
      <c r="E59" s="2">
        <f>COUNTIF('Shooter Info and Score'!A:A,'Team Info and Scoring'!A:A)</f>
        <v>5</v>
      </c>
      <c r="F59" s="2">
        <f t="shared" si="1"/>
        <v>0</v>
      </c>
      <c r="G59" s="2"/>
      <c r="H59" s="2">
        <v>53</v>
      </c>
    </row>
    <row r="60" spans="1:8">
      <c r="A60" s="2">
        <v>55</v>
      </c>
      <c r="B60" s="5" t="s">
        <v>518</v>
      </c>
      <c r="C60" s="2">
        <f>SUMIF('Shooter Info and Score'!A:A,'Team Info and Scoring'!A:A,'Shooter Info and Score'!D:D)</f>
        <v>343</v>
      </c>
      <c r="D60" s="2" t="s">
        <v>8</v>
      </c>
      <c r="E60" s="2">
        <f>COUNTIF('Shooter Info and Score'!A:A,'Team Info and Scoring'!A:A)</f>
        <v>5</v>
      </c>
      <c r="F60" s="2">
        <f t="shared" si="1"/>
        <v>0</v>
      </c>
      <c r="G60" s="2"/>
      <c r="H60" s="2">
        <v>54</v>
      </c>
    </row>
    <row r="61" spans="1:8">
      <c r="A61" s="2">
        <v>56</v>
      </c>
      <c r="B61" s="5" t="s">
        <v>65</v>
      </c>
      <c r="C61" s="2">
        <f>SUMIF('Shooter Info and Score'!A:A,'Team Info and Scoring'!A:A,'Shooter Info and Score'!D:D)</f>
        <v>233</v>
      </c>
      <c r="D61" s="2" t="s">
        <v>8</v>
      </c>
      <c r="E61" s="2">
        <f>COUNTIF('Shooter Info and Score'!A:A,'Team Info and Scoring'!A:A)</f>
        <v>5</v>
      </c>
      <c r="F61" s="2">
        <f t="shared" si="1"/>
        <v>0</v>
      </c>
      <c r="G61" s="2"/>
      <c r="H61" s="2">
        <v>55</v>
      </c>
    </row>
    <row r="62" spans="1:8">
      <c r="A62" s="2">
        <v>57</v>
      </c>
      <c r="B62" s="5" t="s">
        <v>512</v>
      </c>
      <c r="C62" s="2">
        <f>SUMIF('Shooter Info and Score'!A:A,'Team Info and Scoring'!A:A,'Shooter Info and Score'!D:D)</f>
        <v>269</v>
      </c>
      <c r="D62" s="2" t="s">
        <v>7</v>
      </c>
      <c r="E62" s="2">
        <f>COUNTIF('Shooter Info and Score'!A:A,'Team Info and Scoring'!A:A)</f>
        <v>5</v>
      </c>
      <c r="F62" s="2">
        <f t="shared" si="1"/>
        <v>0</v>
      </c>
      <c r="G62" s="2"/>
      <c r="H62" s="2">
        <v>56</v>
      </c>
    </row>
    <row r="63" spans="1:8">
      <c r="A63" s="2">
        <v>58</v>
      </c>
      <c r="B63" s="5" t="s">
        <v>473</v>
      </c>
      <c r="C63" s="2">
        <f>SUMIF('Shooter Info and Score'!A:A,'Team Info and Scoring'!A:A,'Shooter Info and Score'!D:D)</f>
        <v>249</v>
      </c>
      <c r="D63" s="2" t="s">
        <v>7</v>
      </c>
      <c r="E63" s="2">
        <f>COUNTIF('Shooter Info and Score'!A:A,'Team Info and Scoring'!A:A)</f>
        <v>5</v>
      </c>
      <c r="F63" s="2">
        <f t="shared" si="1"/>
        <v>0</v>
      </c>
      <c r="G63" s="2"/>
      <c r="H63" s="2">
        <v>57</v>
      </c>
    </row>
    <row r="64" spans="1:8">
      <c r="A64" s="2">
        <v>59</v>
      </c>
      <c r="B64" s="5" t="s">
        <v>236</v>
      </c>
      <c r="C64" s="2">
        <f>SUMIF('Shooter Info and Score'!A:A,'Team Info and Scoring'!A:A,'Shooter Info and Score'!D:D)</f>
        <v>355</v>
      </c>
      <c r="D64" s="2" t="s">
        <v>7</v>
      </c>
      <c r="E64" s="2">
        <f>COUNTIF('Shooter Info and Score'!A:A,'Team Info and Scoring'!A:A)</f>
        <v>5</v>
      </c>
      <c r="F64" s="2">
        <f t="shared" si="1"/>
        <v>0</v>
      </c>
      <c r="G64" s="2"/>
      <c r="H64" s="2">
        <v>58</v>
      </c>
    </row>
    <row r="65" spans="1:8">
      <c r="A65" s="2">
        <v>59</v>
      </c>
      <c r="B65" s="5" t="s">
        <v>392</v>
      </c>
      <c r="C65" s="2">
        <f>SUMIF('Shooter Info and Score'!A:A,'Team Info and Scoring'!A:A,'Shooter Info and Score'!D:D)</f>
        <v>355</v>
      </c>
      <c r="D65" s="2" t="s">
        <v>7</v>
      </c>
      <c r="E65" s="2">
        <f>COUNTIF('Shooter Info and Score'!A:A,'Team Info and Scoring'!A:A)</f>
        <v>5</v>
      </c>
      <c r="F65" s="2">
        <f t="shared" si="1"/>
        <v>0</v>
      </c>
      <c r="G65" s="2"/>
      <c r="H65" s="2">
        <v>59</v>
      </c>
    </row>
    <row r="66" spans="1:8">
      <c r="A66" s="2">
        <v>60</v>
      </c>
      <c r="B66" s="5" t="s">
        <v>395</v>
      </c>
      <c r="C66" s="2">
        <f>SUMIF('Shooter Info and Score'!A:A,'Team Info and Scoring'!A:A,'Shooter Info and Score'!D:D)</f>
        <v>301</v>
      </c>
      <c r="D66" s="2" t="s">
        <v>7</v>
      </c>
      <c r="E66" s="2">
        <f>COUNTIF('Shooter Info and Score'!A:A,'Team Info and Scoring'!A:A)</f>
        <v>5</v>
      </c>
      <c r="F66" s="2">
        <f t="shared" si="1"/>
        <v>0</v>
      </c>
      <c r="G66" s="2"/>
      <c r="H66" s="2">
        <v>60</v>
      </c>
    </row>
    <row r="67" spans="1:8">
      <c r="A67" s="2">
        <v>61</v>
      </c>
      <c r="B67" s="5" t="s">
        <v>513</v>
      </c>
      <c r="C67" s="2">
        <f>SUMIF('Shooter Info and Score'!A:A,'Team Info and Scoring'!A:A,'Shooter Info and Score'!D:D)</f>
        <v>352</v>
      </c>
      <c r="D67" s="2" t="s">
        <v>8</v>
      </c>
      <c r="E67" s="2">
        <f>COUNTIF('Shooter Info and Score'!A:A,'Team Info and Scoring'!A:A)</f>
        <v>5</v>
      </c>
      <c r="F67" s="2">
        <f t="shared" si="1"/>
        <v>0</v>
      </c>
      <c r="G67" s="2"/>
      <c r="H67" s="2">
        <v>61</v>
      </c>
    </row>
    <row r="68" spans="1:8">
      <c r="A68" s="2">
        <v>62</v>
      </c>
      <c r="B68" s="5" t="s">
        <v>514</v>
      </c>
      <c r="C68" s="2">
        <f>SUMIF('Shooter Info and Score'!A:A,'Team Info and Scoring'!A:A,'Shooter Info and Score'!D:D)</f>
        <v>255</v>
      </c>
      <c r="D68" s="2" t="s">
        <v>8</v>
      </c>
      <c r="E68" s="2">
        <f>COUNTIF('Shooter Info and Score'!A:A,'Team Info and Scoring'!A:A)</f>
        <v>5</v>
      </c>
      <c r="F68" s="2">
        <f t="shared" si="1"/>
        <v>0</v>
      </c>
      <c r="G68" s="2"/>
      <c r="H68" s="2">
        <v>62</v>
      </c>
    </row>
    <row r="69" spans="1:8">
      <c r="A69" s="2">
        <v>63</v>
      </c>
      <c r="B69" s="5" t="s">
        <v>515</v>
      </c>
      <c r="C69" s="2">
        <f>SUMIF('Shooter Info and Score'!A:A,'Team Info and Scoring'!A:A,'Shooter Info and Score'!D:D)</f>
        <v>311</v>
      </c>
      <c r="D69" s="2" t="s">
        <v>7</v>
      </c>
      <c r="E69" s="2">
        <f>COUNTIF('Shooter Info and Score'!A:A,'Team Info and Scoring'!A:A)</f>
        <v>5</v>
      </c>
      <c r="F69" s="2">
        <f t="shared" si="1"/>
        <v>0</v>
      </c>
      <c r="G69" s="2"/>
      <c r="H69" s="2">
        <v>63</v>
      </c>
    </row>
    <row r="70" spans="1:8">
      <c r="A70" s="2">
        <v>64</v>
      </c>
      <c r="B70" s="5" t="s">
        <v>30</v>
      </c>
      <c r="C70" s="2">
        <f>SUMIF('Shooter Info and Score'!A:A,'Team Info and Scoring'!A:A,'Shooter Info and Score'!D:D)</f>
        <v>195</v>
      </c>
      <c r="D70" s="2" t="s">
        <v>7</v>
      </c>
      <c r="E70" s="2">
        <f>COUNTIF('Shooter Info and Score'!A:A,'Team Info and Scoring'!A:A)</f>
        <v>5</v>
      </c>
      <c r="F70" s="2">
        <f t="shared" si="1"/>
        <v>0</v>
      </c>
      <c r="G70" s="2"/>
      <c r="H70" s="2">
        <v>64</v>
      </c>
    </row>
    <row r="71" spans="1:8">
      <c r="A71" s="2">
        <v>65</v>
      </c>
      <c r="B71" s="5" t="s">
        <v>516</v>
      </c>
      <c r="C71" s="2">
        <f>SUMIF('Shooter Info and Score'!A:A,'Team Info and Scoring'!A:A,'Shooter Info and Score'!D:D)</f>
        <v>210</v>
      </c>
      <c r="D71" s="2" t="s">
        <v>8</v>
      </c>
      <c r="E71" s="2">
        <f>COUNTIF('Shooter Info and Score'!A:A,'Team Info and Scoring'!A:A)</f>
        <v>5</v>
      </c>
      <c r="F71" s="2">
        <f t="shared" si="1"/>
        <v>0</v>
      </c>
      <c r="G71" s="2"/>
      <c r="H71" s="2">
        <v>65</v>
      </c>
    </row>
    <row r="72" spans="1:8">
      <c r="A72" s="2">
        <v>66</v>
      </c>
      <c r="B72" s="5" t="s">
        <v>420</v>
      </c>
      <c r="C72" s="2">
        <f>SUMIF('Shooter Info and Score'!A:A,'Team Info and Scoring'!A:A,'Shooter Info and Score'!D:D)</f>
        <v>0</v>
      </c>
      <c r="D72" s="2" t="s">
        <v>7</v>
      </c>
      <c r="E72" s="2">
        <f>COUNTIF('Shooter Info and Score'!A:A,'Team Info and Scoring'!A:A)</f>
        <v>5</v>
      </c>
      <c r="F72" s="2">
        <f t="shared" si="1"/>
        <v>0</v>
      </c>
      <c r="G72" s="2"/>
      <c r="H72" s="2">
        <v>66</v>
      </c>
    </row>
    <row r="73" spans="1:8">
      <c r="A73" s="2">
        <v>67</v>
      </c>
      <c r="B73" s="5" t="s">
        <v>517</v>
      </c>
      <c r="C73" s="2">
        <f>SUMIF('Shooter Info and Score'!A:A,'Team Info and Scoring'!A:A,'Shooter Info and Score'!D:D)</f>
        <v>264</v>
      </c>
      <c r="D73" s="2" t="s">
        <v>7</v>
      </c>
      <c r="E73" s="2">
        <f>COUNTIF('Shooter Info and Score'!A:A,'Team Info and Scoring'!A:A)</f>
        <v>5</v>
      </c>
      <c r="F73" s="2">
        <f t="shared" si="1"/>
        <v>0</v>
      </c>
      <c r="G73" s="2"/>
      <c r="H73" s="2">
        <v>67</v>
      </c>
    </row>
    <row r="74" spans="1:8">
      <c r="A74" s="32">
        <v>68</v>
      </c>
      <c r="B74" s="32" t="s">
        <v>472</v>
      </c>
      <c r="C74" s="2">
        <f>SUMIF('Shooter Info and Score'!A:A,'Team Info and Scoring'!A:A,'Shooter Info and Score'!D:D)</f>
        <v>197</v>
      </c>
      <c r="D74" s="2" t="s">
        <v>7</v>
      </c>
      <c r="E74" s="2">
        <f>COUNTIF('Shooter Info and Score'!A:A,'Team Info and Scoring'!A:A)</f>
        <v>5</v>
      </c>
      <c r="F74" s="2">
        <f t="shared" si="1"/>
        <v>0</v>
      </c>
      <c r="G74" s="2"/>
      <c r="H74" s="2">
        <v>68</v>
      </c>
    </row>
    <row r="75" spans="1:8">
      <c r="A75" s="3"/>
      <c r="B75" s="12"/>
      <c r="C75" s="2"/>
      <c r="D75" s="2"/>
      <c r="E75" s="2"/>
      <c r="F75" s="2"/>
      <c r="G75" s="2"/>
      <c r="H75" s="2"/>
    </row>
    <row r="76" spans="1:8">
      <c r="A76" s="3"/>
      <c r="B76" s="12"/>
      <c r="C76" s="2"/>
      <c r="D76" s="2"/>
      <c r="E76" s="2"/>
      <c r="F76" s="2"/>
      <c r="G76" s="2"/>
      <c r="H76" s="2"/>
    </row>
    <row r="77" spans="1:8">
      <c r="A77" s="3"/>
      <c r="B77" s="12"/>
      <c r="C77" s="2"/>
      <c r="D77" s="2"/>
      <c r="E77" s="2"/>
      <c r="F77" s="2"/>
      <c r="G77" s="2"/>
      <c r="H77" s="2"/>
    </row>
    <row r="78" spans="1:8">
      <c r="A78" s="3"/>
      <c r="B78" s="12"/>
      <c r="C78" s="2"/>
      <c r="D78" s="2"/>
      <c r="E78" s="2"/>
      <c r="F78" s="2"/>
      <c r="G78" s="2"/>
      <c r="H78" s="2"/>
    </row>
    <row r="79" spans="1:8">
      <c r="A79" s="3"/>
      <c r="B79" s="12"/>
      <c r="C79" s="2"/>
      <c r="D79" s="2"/>
      <c r="E79" s="2"/>
      <c r="F79" s="2"/>
      <c r="G79" s="2"/>
      <c r="H79" s="2"/>
    </row>
    <row r="80" spans="1:8">
      <c r="A80" s="3"/>
      <c r="B80" s="12"/>
      <c r="C80" s="2"/>
      <c r="D80" s="2"/>
      <c r="E80" s="2"/>
      <c r="F80" s="2"/>
      <c r="G80" s="2"/>
      <c r="H80" s="2"/>
    </row>
    <row r="81" spans="1:8">
      <c r="A81" s="3"/>
      <c r="B81" s="12"/>
      <c r="C81" s="2"/>
      <c r="D81" s="2"/>
      <c r="E81" s="2"/>
      <c r="F81" s="2"/>
      <c r="G81" s="2"/>
      <c r="H81" s="2"/>
    </row>
    <row r="82" spans="1:8">
      <c r="C82" s="2"/>
      <c r="D82" s="2"/>
      <c r="E82" s="2"/>
      <c r="F82" s="2"/>
      <c r="G82" s="2"/>
      <c r="H82" s="2"/>
    </row>
    <row r="83" spans="1:8">
      <c r="C83" s="2"/>
      <c r="D83" s="2"/>
      <c r="E83" s="2"/>
      <c r="F83" s="2"/>
      <c r="G83" s="2"/>
      <c r="H83" s="2"/>
    </row>
    <row r="84" spans="1:8">
      <c r="C84" s="2"/>
      <c r="D84" s="2"/>
      <c r="E84" s="2"/>
      <c r="F84" s="2"/>
      <c r="G84" s="2"/>
      <c r="H84" s="2"/>
    </row>
    <row r="85" spans="1:8">
      <c r="C85" s="2"/>
      <c r="D85" s="2"/>
      <c r="E85" s="2"/>
      <c r="F85" s="2"/>
      <c r="G85" s="2"/>
      <c r="H85" s="2"/>
    </row>
    <row r="86" spans="1:8">
      <c r="C86" s="2"/>
      <c r="D86" s="2"/>
      <c r="E86" s="2"/>
      <c r="F86" s="2"/>
      <c r="G86" s="2"/>
      <c r="H86" s="2"/>
    </row>
    <row r="87" spans="1:8">
      <c r="C87" s="2"/>
      <c r="D87" s="2"/>
      <c r="E87" s="2"/>
      <c r="F87" s="2"/>
      <c r="G87" s="2"/>
      <c r="H87" s="2"/>
    </row>
    <row r="88" spans="1:8">
      <c r="C88" s="2"/>
      <c r="D88" s="2"/>
      <c r="E88" s="2"/>
      <c r="F88" s="2"/>
      <c r="G88" s="2"/>
      <c r="H88" s="2"/>
    </row>
    <row r="89" spans="1:8">
      <c r="C89" s="2"/>
      <c r="D89" s="2"/>
      <c r="E89" s="2"/>
      <c r="F89" s="2"/>
      <c r="G89" s="2"/>
      <c r="H89" s="2"/>
    </row>
    <row r="90" spans="1:8">
      <c r="C90" s="2"/>
      <c r="D90" s="2"/>
      <c r="E90" s="2"/>
      <c r="F90" s="2"/>
      <c r="G90" s="2"/>
      <c r="H90" s="2"/>
    </row>
    <row r="91" spans="1:8">
      <c r="C91" s="2"/>
      <c r="D91" s="2"/>
      <c r="E91" s="2"/>
      <c r="F91" s="2"/>
      <c r="G91" s="2"/>
      <c r="H91" s="2"/>
    </row>
    <row r="92" spans="1:8">
      <c r="C92" s="2"/>
      <c r="D92" s="2"/>
      <c r="E92" s="2"/>
      <c r="F92" s="2"/>
      <c r="G92" s="2"/>
      <c r="H92" s="2"/>
    </row>
    <row r="93" spans="1:8">
      <c r="C93" s="2"/>
      <c r="D93" s="2"/>
      <c r="E93" s="2"/>
      <c r="F93" s="2"/>
      <c r="G93" s="2"/>
      <c r="H93" s="2"/>
    </row>
    <row r="94" spans="1:8">
      <c r="C94" s="2"/>
      <c r="D94" s="2"/>
      <c r="E94" s="2"/>
      <c r="F94" s="2"/>
      <c r="G94" s="2"/>
      <c r="H94" s="2"/>
    </row>
    <row r="95" spans="1:8">
      <c r="C95" s="2"/>
      <c r="D95" s="2"/>
      <c r="E95" s="2"/>
      <c r="F95" s="2"/>
      <c r="G95" s="2"/>
      <c r="H95" s="2"/>
    </row>
    <row r="96" spans="1:8">
      <c r="C96" s="2"/>
      <c r="D96" s="2"/>
      <c r="E96" s="2"/>
      <c r="F96" s="2"/>
      <c r="G96" s="2"/>
      <c r="H96" s="2"/>
    </row>
    <row r="97" spans="3:8">
      <c r="C97" s="2"/>
      <c r="D97" s="2"/>
      <c r="E97" s="2"/>
      <c r="F97" s="2"/>
      <c r="G97" s="2"/>
      <c r="H97" s="2"/>
    </row>
    <row r="98" spans="3:8">
      <c r="C98" s="2"/>
      <c r="D98" s="2"/>
      <c r="E98" s="2"/>
      <c r="F98" s="2"/>
      <c r="G98" s="2"/>
      <c r="H98" s="2"/>
    </row>
    <row r="99" spans="3:8">
      <c r="C99" s="2"/>
      <c r="D99" s="2"/>
      <c r="E99" s="2"/>
      <c r="F99" s="2"/>
      <c r="G99" s="2"/>
      <c r="H99" s="2"/>
    </row>
    <row r="100" spans="3:8">
      <c r="C100" s="2"/>
      <c r="D100" s="2"/>
      <c r="E100" s="2"/>
      <c r="F100" s="2"/>
      <c r="G100" s="2"/>
      <c r="H100" s="2"/>
    </row>
    <row r="101" spans="3:8">
      <c r="C101" s="2"/>
      <c r="D101" s="2"/>
      <c r="E101" s="2"/>
      <c r="F101" s="2"/>
      <c r="G101" s="2"/>
      <c r="H101" s="2"/>
    </row>
    <row r="102" spans="3:8">
      <c r="C102" s="2"/>
      <c r="D102" s="2"/>
      <c r="E102" s="2"/>
      <c r="F102" s="2"/>
      <c r="G102" s="2"/>
      <c r="H102" s="2"/>
    </row>
    <row r="103" spans="3:8">
      <c r="C103" s="2"/>
      <c r="D103" s="2"/>
      <c r="E103" s="2"/>
      <c r="F103" s="2"/>
      <c r="G103" s="2"/>
      <c r="H103" s="2"/>
    </row>
    <row r="104" spans="3:8">
      <c r="C104" s="2"/>
      <c r="D104" s="2"/>
      <c r="E104" s="2"/>
      <c r="F104" s="2"/>
      <c r="G104" s="2"/>
      <c r="H104" s="2"/>
    </row>
    <row r="105" spans="3:8">
      <c r="C105" s="2"/>
      <c r="D105" s="2"/>
      <c r="E105" s="2"/>
      <c r="F105" s="2"/>
      <c r="G105" s="2"/>
      <c r="H105" s="2"/>
    </row>
    <row r="106" spans="3:8">
      <c r="C106" s="2"/>
      <c r="D106" s="2"/>
      <c r="E106" s="2"/>
      <c r="F106" s="2"/>
      <c r="G106" s="2"/>
      <c r="H106" s="2"/>
    </row>
    <row r="107" spans="3:8">
      <c r="C107" s="2"/>
      <c r="D107" s="2"/>
      <c r="E107" s="2"/>
      <c r="F107" s="2"/>
      <c r="G107" s="2"/>
      <c r="H107" s="2"/>
    </row>
    <row r="108" spans="3:8">
      <c r="C108" s="2"/>
      <c r="D108" s="2"/>
      <c r="E108" s="2"/>
      <c r="F108" s="2"/>
      <c r="G108" s="2"/>
      <c r="H108" s="2"/>
    </row>
    <row r="109" spans="3:8">
      <c r="C109" s="2"/>
      <c r="D109" s="2"/>
      <c r="E109" s="2"/>
      <c r="F109" s="2"/>
      <c r="G109" s="2"/>
      <c r="H109" s="2"/>
    </row>
    <row r="110" spans="3:8">
      <c r="C110" s="2"/>
      <c r="D110" s="2"/>
      <c r="E110" s="2"/>
      <c r="F110" s="2"/>
      <c r="G110" s="2"/>
      <c r="H110" s="2"/>
    </row>
    <row r="111" spans="3:8">
      <c r="C111" s="2"/>
      <c r="D111" s="2"/>
      <c r="E111" s="2"/>
      <c r="F111" s="2"/>
      <c r="G111" s="2"/>
      <c r="H111" s="2"/>
    </row>
    <row r="112" spans="3:8">
      <c r="C112" s="2"/>
      <c r="D112" s="2"/>
      <c r="E112" s="2"/>
      <c r="F112" s="2"/>
      <c r="G112" s="2"/>
      <c r="H112" s="2"/>
    </row>
    <row r="113" spans="3:8">
      <c r="C113" s="2"/>
      <c r="D113" s="2"/>
      <c r="E113" s="2"/>
      <c r="F113" s="2"/>
      <c r="G113" s="2"/>
      <c r="H113" s="2"/>
    </row>
    <row r="114" spans="3:8">
      <c r="C114" s="2"/>
      <c r="D114" s="2"/>
      <c r="E114" s="2"/>
      <c r="F114" s="2"/>
      <c r="G114" s="2"/>
      <c r="H114" s="2"/>
    </row>
    <row r="115" spans="3:8">
      <c r="C115" s="2"/>
      <c r="D115" s="2"/>
      <c r="E115" s="2"/>
      <c r="F115" s="2"/>
      <c r="G115" s="2"/>
      <c r="H115" s="2"/>
    </row>
    <row r="116" spans="3:8">
      <c r="C116" s="2"/>
      <c r="D116" s="2"/>
      <c r="E116" s="2"/>
      <c r="F116" s="2"/>
      <c r="G116" s="2"/>
      <c r="H116" s="2"/>
    </row>
    <row r="117" spans="3:8">
      <c r="C117" s="2"/>
      <c r="D117" s="2"/>
      <c r="E117" s="2"/>
      <c r="F117" s="2"/>
      <c r="G117" s="2"/>
      <c r="H117" s="2"/>
    </row>
    <row r="118" spans="3:8">
      <c r="C118" s="2"/>
      <c r="D118" s="2"/>
      <c r="E118" s="2"/>
      <c r="F118" s="2"/>
      <c r="G118" s="2"/>
      <c r="H118" s="2"/>
    </row>
    <row r="119" spans="3:8">
      <c r="C119" s="2"/>
      <c r="D119" s="2"/>
      <c r="E119" s="2"/>
      <c r="F119" s="2"/>
      <c r="G119" s="2"/>
      <c r="H119" s="2"/>
    </row>
    <row r="120" spans="3:8">
      <c r="C120" s="2"/>
      <c r="D120" s="2"/>
      <c r="E120" s="2"/>
      <c r="F120" s="2"/>
      <c r="G120" s="2"/>
      <c r="H120" s="2"/>
    </row>
    <row r="121" spans="3:8">
      <c r="C121" s="2"/>
      <c r="D121" s="2"/>
      <c r="E121" s="2"/>
      <c r="F121" s="2"/>
      <c r="G121" s="2"/>
      <c r="H121" s="2"/>
    </row>
    <row r="122" spans="3:8">
      <c r="C122" s="2"/>
      <c r="D122" s="2"/>
      <c r="E122" s="2"/>
      <c r="F122" s="2"/>
      <c r="G122" s="2"/>
      <c r="H122" s="2"/>
    </row>
    <row r="123" spans="3:8">
      <c r="C123" s="2"/>
      <c r="D123" s="2"/>
      <c r="E123" s="2"/>
      <c r="F123" s="2"/>
      <c r="G123" s="2"/>
      <c r="H123" s="2"/>
    </row>
    <row r="124" spans="3:8">
      <c r="C124" s="2"/>
      <c r="D124" s="2"/>
      <c r="E124" s="2"/>
      <c r="F124" s="2"/>
      <c r="G124" s="2"/>
      <c r="H124" s="2"/>
    </row>
    <row r="125" spans="3:8">
      <c r="C125" s="2"/>
      <c r="D125" s="2"/>
      <c r="E125" s="2"/>
      <c r="F125" s="2"/>
      <c r="G125" s="2"/>
      <c r="H125" s="2"/>
    </row>
    <row r="126" spans="3:8">
      <c r="C126" s="2"/>
      <c r="D126" s="2"/>
      <c r="E126" s="2"/>
      <c r="F126" s="2"/>
      <c r="G126" s="2"/>
      <c r="H126" s="2"/>
    </row>
    <row r="127" spans="3:8">
      <c r="C127" s="2"/>
      <c r="D127" s="2"/>
      <c r="E127" s="2"/>
      <c r="F127" s="2"/>
      <c r="G127" s="2"/>
      <c r="H127" s="2"/>
    </row>
    <row r="128" spans="3:8">
      <c r="C128" s="2"/>
      <c r="D128" s="2"/>
      <c r="E128" s="2"/>
      <c r="F128" s="2"/>
      <c r="G128" s="2"/>
      <c r="H128" s="2"/>
    </row>
    <row r="129" spans="3:8">
      <c r="C129" s="2"/>
      <c r="D129" s="2"/>
      <c r="E129" s="2"/>
      <c r="F129" s="2"/>
      <c r="G129" s="2"/>
      <c r="H129" s="2"/>
    </row>
    <row r="130" spans="3:8">
      <c r="C130" s="2"/>
      <c r="D130" s="2"/>
      <c r="E130" s="2"/>
      <c r="F130" s="2"/>
      <c r="G130" s="2"/>
      <c r="H130" s="2"/>
    </row>
    <row r="131" spans="3:8">
      <c r="C131" s="2"/>
      <c r="D131" s="2"/>
      <c r="E131" s="2"/>
      <c r="F131" s="2"/>
      <c r="G131" s="2"/>
      <c r="H131" s="2"/>
    </row>
    <row r="132" spans="3:8">
      <c r="C132" s="2"/>
      <c r="D132" s="2"/>
      <c r="E132" s="2"/>
      <c r="F132" s="2"/>
      <c r="G132" s="2"/>
      <c r="H132" s="2"/>
    </row>
    <row r="133" spans="3:8">
      <c r="C133" s="2"/>
      <c r="D133" s="2"/>
      <c r="E133" s="2"/>
      <c r="F133" s="2"/>
      <c r="G133" s="2"/>
      <c r="H133" s="2"/>
    </row>
    <row r="134" spans="3:8">
      <c r="C134" s="2"/>
      <c r="D134" s="2"/>
      <c r="E134" s="2"/>
      <c r="F134" s="2"/>
      <c r="G134" s="2"/>
      <c r="H134" s="2"/>
    </row>
    <row r="135" spans="3:8">
      <c r="C135" s="2"/>
      <c r="D135" s="2"/>
      <c r="E135" s="2"/>
      <c r="F135" s="2"/>
      <c r="G135" s="2"/>
      <c r="H135" s="2"/>
    </row>
    <row r="136" spans="3:8">
      <c r="C136" s="2"/>
      <c r="D136" s="2"/>
      <c r="E136" s="2"/>
      <c r="F136" s="2"/>
      <c r="G136" s="2"/>
      <c r="H136" s="2"/>
    </row>
    <row r="137" spans="3:8">
      <c r="C137" s="2"/>
      <c r="D137" s="2"/>
      <c r="E137" s="2"/>
      <c r="F137" s="2"/>
      <c r="G137" s="2"/>
      <c r="H137" s="2"/>
    </row>
    <row r="138" spans="3:8">
      <c r="C138" s="2"/>
      <c r="D138" s="2"/>
      <c r="E138" s="2"/>
      <c r="F138" s="2"/>
      <c r="G138" s="2"/>
      <c r="H138" s="2"/>
    </row>
    <row r="139" spans="3:8">
      <c r="C139" s="2"/>
      <c r="D139" s="2"/>
      <c r="E139" s="2"/>
      <c r="F139" s="2"/>
      <c r="G139" s="2"/>
      <c r="H139" s="2"/>
    </row>
    <row r="140" spans="3:8">
      <c r="C140" s="2"/>
      <c r="D140" s="2"/>
      <c r="E140" s="2"/>
      <c r="F140" s="2"/>
      <c r="G140" s="2"/>
      <c r="H140" s="2"/>
    </row>
    <row r="141" spans="3:8">
      <c r="C141" s="2"/>
      <c r="D141" s="2"/>
      <c r="E141" s="2"/>
      <c r="F141" s="2"/>
      <c r="G141" s="2"/>
      <c r="H141" s="2"/>
    </row>
    <row r="142" spans="3:8">
      <c r="C142" s="2"/>
      <c r="D142" s="2"/>
      <c r="E142" s="2"/>
      <c r="F142" s="2"/>
      <c r="G142" s="2"/>
      <c r="H142" s="2"/>
    </row>
    <row r="143" spans="3:8">
      <c r="C143" s="2"/>
      <c r="D143" s="2"/>
      <c r="E143" s="2"/>
      <c r="F143" s="2"/>
      <c r="G143" s="2"/>
      <c r="H143" s="2"/>
    </row>
    <row r="144" spans="3:8">
      <c r="C144" s="2"/>
      <c r="D144" s="2"/>
      <c r="E144" s="2"/>
      <c r="F144" s="2"/>
      <c r="G144" s="2"/>
      <c r="H144" s="2"/>
    </row>
    <row r="145" spans="3:8">
      <c r="C145" s="2"/>
      <c r="D145" s="2"/>
      <c r="E145" s="2"/>
      <c r="F145" s="2"/>
      <c r="G145" s="2"/>
      <c r="H145" s="2"/>
    </row>
    <row r="146" spans="3:8">
      <c r="C146" s="2"/>
      <c r="D146" s="2"/>
      <c r="E146" s="2"/>
      <c r="F146" s="2"/>
      <c r="G146" s="2"/>
      <c r="H146" s="2"/>
    </row>
    <row r="147" spans="3:8">
      <c r="C147" s="2"/>
      <c r="D147" s="2"/>
      <c r="E147" s="2"/>
      <c r="F147" s="2"/>
      <c r="G147" s="2"/>
      <c r="H147" s="2"/>
    </row>
    <row r="148" spans="3:8">
      <c r="C148" s="2"/>
      <c r="D148" s="2"/>
      <c r="E148" s="2"/>
      <c r="F148" s="2"/>
      <c r="G148" s="2"/>
      <c r="H148" s="2"/>
    </row>
    <row r="149" spans="3:8">
      <c r="C149" s="2"/>
      <c r="D149" s="2"/>
      <c r="E149" s="2"/>
      <c r="F149" s="2"/>
      <c r="G149" s="2"/>
      <c r="H149" s="2"/>
    </row>
    <row r="150" spans="3:8">
      <c r="C150" s="2"/>
      <c r="D150" s="2"/>
      <c r="E150" s="2"/>
      <c r="F150" s="2"/>
      <c r="G150" s="2"/>
      <c r="H150" s="2"/>
    </row>
    <row r="151" spans="3:8">
      <c r="C151" s="2"/>
      <c r="D151" s="2"/>
      <c r="E151" s="2"/>
      <c r="F151" s="2"/>
      <c r="G151" s="2"/>
      <c r="H151" s="2"/>
    </row>
    <row r="152" spans="3:8">
      <c r="C152" s="2"/>
      <c r="D152" s="2"/>
      <c r="E152" s="2"/>
      <c r="F152" s="2"/>
      <c r="G152" s="2"/>
      <c r="H152" s="2"/>
    </row>
    <row r="153" spans="3:8">
      <c r="C153" s="2"/>
      <c r="D153" s="2"/>
      <c r="E153" s="2"/>
      <c r="F153" s="2"/>
      <c r="G153" s="2"/>
      <c r="H153" s="2"/>
    </row>
    <row r="154" spans="3:8">
      <c r="C154" s="2"/>
      <c r="D154" s="2"/>
      <c r="E154" s="2"/>
      <c r="F154" s="2"/>
      <c r="G154" s="2"/>
      <c r="H154" s="2"/>
    </row>
    <row r="155" spans="3:8">
      <c r="C155" s="2"/>
      <c r="D155" s="2"/>
      <c r="E155" s="2"/>
      <c r="F155" s="2"/>
      <c r="G155" s="2"/>
      <c r="H155" s="2"/>
    </row>
    <row r="156" spans="3:8">
      <c r="C156" s="2"/>
      <c r="D156" s="2"/>
      <c r="E156" s="2"/>
      <c r="F156" s="2"/>
      <c r="G156" s="2"/>
      <c r="H156" s="2"/>
    </row>
    <row r="157" spans="3:8">
      <c r="C157" s="2"/>
      <c r="D157" s="2"/>
      <c r="E157" s="2"/>
      <c r="F157" s="2"/>
      <c r="G157" s="2"/>
      <c r="H157" s="2"/>
    </row>
    <row r="158" spans="3:8">
      <c r="C158" s="2"/>
      <c r="D158" s="2"/>
      <c r="E158" s="2"/>
      <c r="F158" s="2"/>
      <c r="G158" s="2"/>
      <c r="H158" s="2"/>
    </row>
    <row r="159" spans="3:8">
      <c r="C159" s="2"/>
      <c r="D159" s="2"/>
      <c r="E159" s="2"/>
      <c r="F159" s="2"/>
      <c r="G159" s="2"/>
      <c r="H159" s="2"/>
    </row>
    <row r="160" spans="3:8">
      <c r="C160" s="2"/>
      <c r="D160" s="2"/>
      <c r="E160" s="2"/>
      <c r="F160" s="2"/>
      <c r="G160" s="2"/>
      <c r="H160" s="2"/>
    </row>
    <row r="161" spans="3:8">
      <c r="C161" s="2"/>
      <c r="D161" s="2"/>
      <c r="E161" s="2"/>
      <c r="F161" s="2"/>
      <c r="G161" s="2"/>
      <c r="H161" s="2"/>
    </row>
    <row r="198" spans="3:3">
      <c r="C198">
        <f>SUMIF('Shooter Info and Score'!A:A,'Team Info and Scoring'!A:A,'Shooter Info and Score'!D:D)</f>
        <v>0</v>
      </c>
    </row>
    <row r="199" spans="3:3">
      <c r="C199">
        <f>SUMIF('Shooter Info and Score'!A:A,'Team Info and Scoring'!A:A,'Shooter Info and Score'!D:D)</f>
        <v>0</v>
      </c>
    </row>
    <row r="200" spans="3:3">
      <c r="C200">
        <f>SUMIF('Shooter Info and Score'!A:A,'Team Info and Scoring'!A:A,'Shooter Info and Score'!D:D)</f>
        <v>0</v>
      </c>
    </row>
    <row r="201" spans="3:3">
      <c r="C201">
        <f>SUMIF('Shooter Info and Score'!A:A,'Team Info and Scoring'!A:A,'Shooter Info and Score'!D:D)</f>
        <v>0</v>
      </c>
    </row>
    <row r="202" spans="3:3">
      <c r="C202">
        <f>SUMIF('Shooter Info and Score'!A:A,'Team Info and Scoring'!A:A,'Shooter Info and Score'!D:D)</f>
        <v>0</v>
      </c>
    </row>
    <row r="203" spans="3:3">
      <c r="C203">
        <f>SUMIF('Shooter Info and Score'!A:A,'Team Info and Scoring'!A:A,'Shooter Info and Score'!D:D)</f>
        <v>0</v>
      </c>
    </row>
    <row r="204" spans="3:3">
      <c r="C204">
        <f>SUMIF('Shooter Info and Score'!A:A,'Team Info and Scoring'!A:A,'Shooter Info and Score'!D:D)</f>
        <v>0</v>
      </c>
    </row>
    <row r="205" spans="3:3">
      <c r="C205">
        <f>SUMIF('Shooter Info and Score'!A:A,'Team Info and Scoring'!A:A,'Shooter Info and Score'!D:D)</f>
        <v>0</v>
      </c>
    </row>
    <row r="206" spans="3:3">
      <c r="C206">
        <f>SUMIF('Shooter Info and Score'!A:A,'Team Info and Scoring'!A:A,'Shooter Info and Score'!D:D)</f>
        <v>0</v>
      </c>
    </row>
    <row r="207" spans="3:3">
      <c r="C207">
        <f>SUMIF('Shooter Info and Score'!A:A,'Team Info and Scoring'!A:A,'Shooter Info and Score'!D:D)</f>
        <v>0</v>
      </c>
    </row>
    <row r="208" spans="3:3">
      <c r="C208">
        <f>SUMIF('Shooter Info and Score'!A:A,'Team Info and Scoring'!A:A,'Shooter Info and Score'!D:D)</f>
        <v>0</v>
      </c>
    </row>
    <row r="209" spans="3:3">
      <c r="C209">
        <f>SUMIF('Shooter Info and Score'!A:A,'Team Info and Scoring'!A:A,'Shooter Info and Score'!D:D)</f>
        <v>0</v>
      </c>
    </row>
    <row r="210" spans="3:3">
      <c r="C210">
        <f>SUMIF('Shooter Info and Score'!A:A,'Team Info and Scoring'!A:A,'Shooter Info and Score'!D:D)</f>
        <v>0</v>
      </c>
    </row>
    <row r="211" spans="3:3">
      <c r="C211">
        <f>SUMIF('Shooter Info and Score'!A:A,'Team Info and Scoring'!A:A,'Shooter Info and Score'!D:D)</f>
        <v>0</v>
      </c>
    </row>
    <row r="212" spans="3:3">
      <c r="C212">
        <f>SUMIF('Shooter Info and Score'!A:A,'Team Info and Scoring'!A:A,'Shooter Info and Score'!D:D)</f>
        <v>0</v>
      </c>
    </row>
    <row r="213" spans="3:3">
      <c r="C213">
        <f>SUMIF('Shooter Info and Score'!A:A,'Team Info and Scoring'!A:A,'Shooter Info and Score'!D:D)</f>
        <v>0</v>
      </c>
    </row>
    <row r="214" spans="3:3">
      <c r="C214">
        <f>SUMIF('Shooter Info and Score'!A:A,'Team Info and Scoring'!A:A,'Shooter Info and Score'!D:D)</f>
        <v>0</v>
      </c>
    </row>
    <row r="215" spans="3:3">
      <c r="C215">
        <f>SUMIF('Shooter Info and Score'!A:A,'Team Info and Scoring'!A:A,'Shooter Info and Score'!D:D)</f>
        <v>0</v>
      </c>
    </row>
    <row r="216" spans="3:3">
      <c r="C216">
        <f>SUMIF('Shooter Info and Score'!A:A,'Team Info and Scoring'!A:A,'Shooter Info and Score'!D:D)</f>
        <v>0</v>
      </c>
    </row>
    <row r="217" spans="3:3">
      <c r="C217">
        <f>SUMIF('Shooter Info and Score'!A:A,'Team Info and Scoring'!A:A,'Shooter Info and Score'!D:D)</f>
        <v>0</v>
      </c>
    </row>
    <row r="218" spans="3:3">
      <c r="C218">
        <f>SUMIF('Shooter Info and Score'!A:A,'Team Info and Scoring'!A:A,'Shooter Info and Score'!D:D)</f>
        <v>0</v>
      </c>
    </row>
    <row r="219" spans="3:3">
      <c r="C219">
        <f>SUMIF('Shooter Info and Score'!A:A,'Team Info and Scoring'!A:A,'Shooter Info and Score'!D:D)</f>
        <v>0</v>
      </c>
    </row>
    <row r="220" spans="3:3">
      <c r="C220">
        <f>SUMIF('Shooter Info and Score'!A:A,'Team Info and Scoring'!A:A,'Shooter Info and Score'!D:D)</f>
        <v>0</v>
      </c>
    </row>
    <row r="221" spans="3:3">
      <c r="C221">
        <f>SUMIF('Shooter Info and Score'!A:A,'Team Info and Scoring'!A:A,'Shooter Info and Score'!D:D)</f>
        <v>0</v>
      </c>
    </row>
    <row r="222" spans="3:3">
      <c r="C222">
        <f>SUMIF('Shooter Info and Score'!A:A,'Team Info and Scoring'!A:A,'Shooter Info and Score'!D:D)</f>
        <v>0</v>
      </c>
    </row>
    <row r="223" spans="3:3">
      <c r="C223">
        <f>SUMIF('Shooter Info and Score'!A:A,'Team Info and Scoring'!A:A,'Shooter Info and Score'!D:D)</f>
        <v>0</v>
      </c>
    </row>
    <row r="224" spans="3:3">
      <c r="C224">
        <f>SUMIF('Shooter Info and Score'!A:A,'Team Info and Scoring'!A:A,'Shooter Info and Score'!D:D)</f>
        <v>0</v>
      </c>
    </row>
    <row r="225" spans="3:3">
      <c r="C225">
        <f>SUMIF('Shooter Info and Score'!A:A,'Team Info and Scoring'!A:A,'Shooter Info and Score'!D:D)</f>
        <v>0</v>
      </c>
    </row>
    <row r="226" spans="3:3">
      <c r="C226">
        <f>SUMIF('Shooter Info and Score'!A:A,'Team Info and Scoring'!A:A,'Shooter Info and Score'!D:D)</f>
        <v>0</v>
      </c>
    </row>
    <row r="227" spans="3:3">
      <c r="C227">
        <f>SUMIF('Shooter Info and Score'!A:A,'Team Info and Scoring'!A:A,'Shooter Info and Score'!D:D)</f>
        <v>0</v>
      </c>
    </row>
    <row r="228" spans="3:3">
      <c r="C228">
        <f>SUMIF('Shooter Info and Score'!A:A,'Team Info and Scoring'!A:A,'Shooter Info and Score'!D:D)</f>
        <v>0</v>
      </c>
    </row>
    <row r="229" spans="3:3">
      <c r="C229">
        <f>SUMIF('Shooter Info and Score'!A:A,'Team Info and Scoring'!A:A,'Shooter Info and Score'!D:D)</f>
        <v>0</v>
      </c>
    </row>
    <row r="230" spans="3:3">
      <c r="C230">
        <f>SUMIF('Shooter Info and Score'!A:A,'Team Info and Scoring'!A:A,'Shooter Info and Score'!D:D)</f>
        <v>0</v>
      </c>
    </row>
    <row r="231" spans="3:3">
      <c r="C231">
        <f>SUMIF('Shooter Info and Score'!A:A,'Team Info and Scoring'!A:A,'Shooter Info and Score'!D:D)</f>
        <v>0</v>
      </c>
    </row>
    <row r="232" spans="3:3">
      <c r="C232">
        <f>SUMIF('Shooter Info and Score'!A:A,'Team Info and Scoring'!A:A,'Shooter Info and Score'!D:D)</f>
        <v>0</v>
      </c>
    </row>
    <row r="233" spans="3:3">
      <c r="C233">
        <f>SUMIF('Shooter Info and Score'!A:A,'Team Info and Scoring'!A:A,'Shooter Info and Score'!D:D)</f>
        <v>0</v>
      </c>
    </row>
    <row r="234" spans="3:3">
      <c r="C234">
        <f>SUMIF('Shooter Info and Score'!A:A,'Team Info and Scoring'!A:A,'Shooter Info and Score'!D:D)</f>
        <v>0</v>
      </c>
    </row>
    <row r="235" spans="3:3">
      <c r="C235">
        <f>SUMIF('Shooter Info and Score'!A:A,'Team Info and Scoring'!A:A,'Shooter Info and Score'!D:D)</f>
        <v>0</v>
      </c>
    </row>
    <row r="236" spans="3:3">
      <c r="C236">
        <f>SUMIF('Shooter Info and Score'!A:A,'Team Info and Scoring'!A:A,'Shooter Info and Score'!D:D)</f>
        <v>0</v>
      </c>
    </row>
    <row r="237" spans="3:3">
      <c r="C237">
        <f>SUMIF('Shooter Info and Score'!A:A,'Team Info and Scoring'!A:A,'Shooter Info and Score'!D:D)</f>
        <v>0</v>
      </c>
    </row>
    <row r="238" spans="3:3">
      <c r="C238">
        <f>SUMIF('Shooter Info and Score'!A:A,'Team Info and Scoring'!A:A,'Shooter Info and Score'!D:D)</f>
        <v>0</v>
      </c>
    </row>
    <row r="239" spans="3:3">
      <c r="C239">
        <f>SUMIF('Shooter Info and Score'!A:A,'Team Info and Scoring'!A:A,'Shooter Info and Score'!D:D)</f>
        <v>0</v>
      </c>
    </row>
    <row r="240" spans="3:3">
      <c r="C240">
        <f>SUMIF('Shooter Info and Score'!A:A,'Team Info and Scoring'!A:A,'Shooter Info and Score'!D:D)</f>
        <v>0</v>
      </c>
    </row>
    <row r="241" spans="3:3">
      <c r="C241">
        <f>SUMIF('Shooter Info and Score'!A:A,'Team Info and Scoring'!A:A,'Shooter Info and Score'!D:D)</f>
        <v>0</v>
      </c>
    </row>
    <row r="242" spans="3:3">
      <c r="C242">
        <f>SUMIF('Shooter Info and Score'!A:A,'Team Info and Scoring'!A:A,'Shooter Info and Score'!D:D)</f>
        <v>0</v>
      </c>
    </row>
    <row r="243" spans="3:3">
      <c r="C243">
        <f>SUMIF('Shooter Info and Score'!A:A,'Team Info and Scoring'!A:A,'Shooter Info and Score'!D:D)</f>
        <v>0</v>
      </c>
    </row>
    <row r="244" spans="3:3">
      <c r="C244">
        <f>SUMIF('Shooter Info and Score'!A:A,'Team Info and Scoring'!A:A,'Shooter Info and Score'!D:D)</f>
        <v>0</v>
      </c>
    </row>
    <row r="245" spans="3:3">
      <c r="C245">
        <f>SUMIF('Shooter Info and Score'!A:A,'Team Info and Scoring'!A:A,'Shooter Info and Score'!D:D)</f>
        <v>0</v>
      </c>
    </row>
    <row r="246" spans="3:3">
      <c r="C246">
        <f>SUMIF('Shooter Info and Score'!A:A,'Team Info and Scoring'!A:A,'Shooter Info and Score'!D:D)</f>
        <v>0</v>
      </c>
    </row>
    <row r="247" spans="3:3">
      <c r="C247">
        <f>SUMIF('Shooter Info and Score'!A:A,'Team Info and Scoring'!A:A,'Shooter Info and Score'!D:D)</f>
        <v>0</v>
      </c>
    </row>
    <row r="248" spans="3:3">
      <c r="C248">
        <f>SUMIF('Shooter Info and Score'!A:A,'Team Info and Scoring'!A:A,'Shooter Info and Score'!D:D)</f>
        <v>0</v>
      </c>
    </row>
    <row r="249" spans="3:3">
      <c r="C249">
        <f>SUMIF('Shooter Info and Score'!A:A,'Team Info and Scoring'!A:A,'Shooter Info and Score'!D:D)</f>
        <v>0</v>
      </c>
    </row>
    <row r="250" spans="3:3">
      <c r="C250">
        <f>SUMIF('Shooter Info and Score'!A:A,'Team Info and Scoring'!A:A,'Shooter Info and Score'!D:D)</f>
        <v>0</v>
      </c>
    </row>
    <row r="251" spans="3:3">
      <c r="C251">
        <f>SUMIF('Shooter Info and Score'!A:A,'Team Info and Scoring'!A:A,'Shooter Info and Score'!D:D)</f>
        <v>0</v>
      </c>
    </row>
    <row r="252" spans="3:3">
      <c r="C252">
        <f>SUMIF('Shooter Info and Score'!A:A,'Team Info and Scoring'!A:A,'Shooter Info and Score'!D:D)</f>
        <v>0</v>
      </c>
    </row>
    <row r="253" spans="3:3">
      <c r="C253">
        <f>SUMIF('Shooter Info and Score'!A:A,'Team Info and Scoring'!A:A,'Shooter Info and Score'!D:D)</f>
        <v>0</v>
      </c>
    </row>
    <row r="254" spans="3:3">
      <c r="C254">
        <f>SUMIF('Shooter Info and Score'!A:A,'Team Info and Scoring'!A:A,'Shooter Info and Score'!D:D)</f>
        <v>0</v>
      </c>
    </row>
    <row r="255" spans="3:3">
      <c r="C255">
        <f>SUMIF('Shooter Info and Score'!A:A,'Team Info and Scoring'!A:A,'Shooter Info and Score'!D:D)</f>
        <v>0</v>
      </c>
    </row>
    <row r="256" spans="3:3">
      <c r="C256">
        <f>SUMIF('Shooter Info and Score'!A:A,'Team Info and Scoring'!A:A,'Shooter Info and Score'!D:D)</f>
        <v>0</v>
      </c>
    </row>
    <row r="257" spans="3:3">
      <c r="C257">
        <f>SUMIF('Shooter Info and Score'!A:A,'Team Info and Scoring'!A:A,'Shooter Info and Score'!D:D)</f>
        <v>0</v>
      </c>
    </row>
    <row r="258" spans="3:3">
      <c r="C258">
        <f>SUMIF('Shooter Info and Score'!A:A,'Team Info and Scoring'!A:A,'Shooter Info and Score'!D:D)</f>
        <v>0</v>
      </c>
    </row>
    <row r="259" spans="3:3">
      <c r="C259">
        <f>SUMIF('Shooter Info and Score'!A:A,'Team Info and Scoring'!A:A,'Shooter Info and Score'!D:D)</f>
        <v>0</v>
      </c>
    </row>
    <row r="260" spans="3:3">
      <c r="C260">
        <f>SUMIF('Shooter Info and Score'!A:A,'Team Info and Scoring'!A:A,'Shooter Info and Score'!D:D)</f>
        <v>0</v>
      </c>
    </row>
    <row r="261" spans="3:3">
      <c r="C261">
        <f>SUMIF('Shooter Info and Score'!A:A,'Team Info and Scoring'!A:A,'Shooter Info and Score'!D:D)</f>
        <v>0</v>
      </c>
    </row>
    <row r="262" spans="3:3">
      <c r="C262">
        <f>SUMIF('Shooter Info and Score'!A:A,'Team Info and Scoring'!A:A,'Shooter Info and Score'!D:D)</f>
        <v>0</v>
      </c>
    </row>
    <row r="263" spans="3:3">
      <c r="C263">
        <f>SUMIF('Shooter Info and Score'!A:A,'Team Info and Scoring'!A:A,'Shooter Info and Score'!D:D)</f>
        <v>0</v>
      </c>
    </row>
    <row r="264" spans="3:3">
      <c r="C264">
        <f>SUMIF('Shooter Info and Score'!A:A,'Team Info and Scoring'!A:A,'Shooter Info and Score'!D:D)</f>
        <v>0</v>
      </c>
    </row>
    <row r="265" spans="3:3">
      <c r="C265">
        <f>SUMIF('Shooter Info and Score'!A:A,'Team Info and Scoring'!A:A,'Shooter Info and Score'!D:D)</f>
        <v>0</v>
      </c>
    </row>
    <row r="266" spans="3:3">
      <c r="C266">
        <f>SUMIF('Shooter Info and Score'!A:A,'Team Info and Scoring'!A:A,'Shooter Info and Score'!D:D)</f>
        <v>0</v>
      </c>
    </row>
    <row r="267" spans="3:3">
      <c r="C267">
        <f>SUMIF('Shooter Info and Score'!A:A,'Team Info and Scoring'!A:A,'Shooter Info and Score'!D:D)</f>
        <v>0</v>
      </c>
    </row>
    <row r="268" spans="3:3">
      <c r="C268">
        <f>SUMIF('Shooter Info and Score'!A:A,'Team Info and Scoring'!A:A,'Shooter Info and Score'!D:D)</f>
        <v>0</v>
      </c>
    </row>
    <row r="269" spans="3:3">
      <c r="C269">
        <f>SUMIF('Shooter Info and Score'!A:A,'Team Info and Scoring'!A:A,'Shooter Info and Score'!D:D)</f>
        <v>0</v>
      </c>
    </row>
    <row r="270" spans="3:3">
      <c r="C270">
        <f>SUMIF('Shooter Info and Score'!A:A,'Team Info and Scoring'!A:A,'Shooter Info and Score'!D:D)</f>
        <v>0</v>
      </c>
    </row>
    <row r="271" spans="3:3">
      <c r="C271">
        <f>SUMIF('Shooter Info and Score'!A:A,'Team Info and Scoring'!A:A,'Shooter Info and Score'!D:D)</f>
        <v>0</v>
      </c>
    </row>
    <row r="272" spans="3:3">
      <c r="C272">
        <f>SUMIF('Shooter Info and Score'!A:A,'Team Info and Scoring'!A:A,'Shooter Info and Score'!D:D)</f>
        <v>0</v>
      </c>
    </row>
    <row r="273" spans="3:3">
      <c r="C273">
        <f>SUMIF('Shooter Info and Score'!A:A,'Team Info and Scoring'!A:A,'Shooter Info and Score'!D:D)</f>
        <v>0</v>
      </c>
    </row>
    <row r="274" spans="3:3">
      <c r="C274">
        <f>SUMIF('Shooter Info and Score'!A:A,'Team Info and Scoring'!A:A,'Shooter Info and Score'!D:D)</f>
        <v>0</v>
      </c>
    </row>
    <row r="275" spans="3:3">
      <c r="C275">
        <f>SUMIF('Shooter Info and Score'!A:A,'Team Info and Scoring'!A:A,'Shooter Info and Score'!D:D)</f>
        <v>0</v>
      </c>
    </row>
    <row r="276" spans="3:3">
      <c r="C276">
        <f>SUMIF('Shooter Info and Score'!A:A,'Team Info and Scoring'!A:A,'Shooter Info and Score'!D:D)</f>
        <v>0</v>
      </c>
    </row>
    <row r="277" spans="3:3">
      <c r="C277">
        <f>SUMIF('Shooter Info and Score'!A:A,'Team Info and Scoring'!A:A,'Shooter Info and Score'!D:D)</f>
        <v>0</v>
      </c>
    </row>
    <row r="278" spans="3:3">
      <c r="C278">
        <f>SUMIF('Shooter Info and Score'!A:A,'Team Info and Scoring'!A:A,'Shooter Info and Score'!D:D)</f>
        <v>0</v>
      </c>
    </row>
    <row r="279" spans="3:3">
      <c r="C279">
        <f>SUMIF('Shooter Info and Score'!A:A,'Team Info and Scoring'!A:A,'Shooter Info and Score'!D:D)</f>
        <v>0</v>
      </c>
    </row>
    <row r="280" spans="3:3">
      <c r="C280">
        <f>SUMIF('Shooter Info and Score'!A:A,'Team Info and Scoring'!A:A,'Shooter Info and Score'!D:D)</f>
        <v>0</v>
      </c>
    </row>
    <row r="281" spans="3:3">
      <c r="C281">
        <f>SUMIF('Shooter Info and Score'!A:A,'Team Info and Scoring'!A:A,'Shooter Info and Score'!D:D)</f>
        <v>0</v>
      </c>
    </row>
    <row r="282" spans="3:3">
      <c r="C282">
        <f>SUMIF('Shooter Info and Score'!A:A,'Team Info and Scoring'!A:A,'Shooter Info and Score'!D:D)</f>
        <v>0</v>
      </c>
    </row>
    <row r="283" spans="3:3">
      <c r="C283">
        <f>SUMIF('Shooter Info and Score'!A:A,'Team Info and Scoring'!A:A,'Shooter Info and Score'!D:D)</f>
        <v>0</v>
      </c>
    </row>
    <row r="284" spans="3:3">
      <c r="C284">
        <f>SUMIF('Shooter Info and Score'!A:A,'Team Info and Scoring'!A:A,'Shooter Info and Score'!D:D)</f>
        <v>0</v>
      </c>
    </row>
    <row r="285" spans="3:3">
      <c r="C285">
        <f>SUMIF('Shooter Info and Score'!A:A,'Team Info and Scoring'!A:A,'Shooter Info and Score'!D:D)</f>
        <v>0</v>
      </c>
    </row>
    <row r="286" spans="3:3">
      <c r="C286">
        <f>SUMIF('Shooter Info and Score'!A:A,'Team Info and Scoring'!A:A,'Shooter Info and Score'!D:D)</f>
        <v>0</v>
      </c>
    </row>
    <row r="287" spans="3:3">
      <c r="C287">
        <f>SUMIF('Shooter Info and Score'!A:A,'Team Info and Scoring'!A:A,'Shooter Info and Score'!D:D)</f>
        <v>0</v>
      </c>
    </row>
    <row r="288" spans="3:3">
      <c r="C288">
        <f>SUMIF('Shooter Info and Score'!A:A,'Team Info and Scoring'!A:A,'Shooter Info and Score'!D:D)</f>
        <v>0</v>
      </c>
    </row>
    <row r="289" spans="3:3">
      <c r="C289">
        <f>SUMIF('Shooter Info and Score'!A:A,'Team Info and Scoring'!A:A,'Shooter Info and Score'!D:D)</f>
        <v>0</v>
      </c>
    </row>
    <row r="290" spans="3:3">
      <c r="C290">
        <f>SUMIF('Shooter Info and Score'!A:A,'Team Info and Scoring'!A:A,'Shooter Info and Score'!D:D)</f>
        <v>0</v>
      </c>
    </row>
    <row r="291" spans="3:3">
      <c r="C291">
        <f>SUMIF('Shooter Info and Score'!A:A,'Team Info and Scoring'!A:A,'Shooter Info and Score'!D:D)</f>
        <v>0</v>
      </c>
    </row>
    <row r="292" spans="3:3">
      <c r="C292">
        <f>SUMIF('Shooter Info and Score'!A:A,'Team Info and Scoring'!A:A,'Shooter Info and Score'!D:D)</f>
        <v>0</v>
      </c>
    </row>
    <row r="293" spans="3:3">
      <c r="C293">
        <f>SUMIF('Shooter Info and Score'!A:A,'Team Info and Scoring'!A:A,'Shooter Info and Score'!D:D)</f>
        <v>0</v>
      </c>
    </row>
    <row r="294" spans="3:3">
      <c r="C294">
        <f>SUMIF('Shooter Info and Score'!A:A,'Team Info and Scoring'!A:A,'Shooter Info and Score'!D:D)</f>
        <v>0</v>
      </c>
    </row>
    <row r="295" spans="3:3">
      <c r="C295">
        <f>SUMIF('Shooter Info and Score'!A:A,'Team Info and Scoring'!A:A,'Shooter Info and Score'!D:D)</f>
        <v>0</v>
      </c>
    </row>
    <row r="296" spans="3:3">
      <c r="C296">
        <f>SUMIF('Shooter Info and Score'!A:A,'Team Info and Scoring'!A:A,'Shooter Info and Score'!D:D)</f>
        <v>0</v>
      </c>
    </row>
    <row r="297" spans="3:3">
      <c r="C297">
        <f>SUMIF('Shooter Info and Score'!A:A,'Team Info and Scoring'!A:A,'Shooter Info and Score'!D:D)</f>
        <v>0</v>
      </c>
    </row>
    <row r="298" spans="3:3">
      <c r="C298">
        <f>SUMIF('Shooter Info and Score'!A:A,'Team Info and Scoring'!A:A,'Shooter Info and Score'!D:D)</f>
        <v>0</v>
      </c>
    </row>
    <row r="299" spans="3:3">
      <c r="C299">
        <f>SUMIF('Shooter Info and Score'!A:A,'Team Info and Scoring'!A:A,'Shooter Info and Score'!D:D)</f>
        <v>0</v>
      </c>
    </row>
    <row r="300" spans="3:3">
      <c r="C300">
        <f>SUMIF('Shooter Info and Score'!A:A,'Team Info and Scoring'!A:A,'Shooter Info and Score'!D:D)</f>
        <v>0</v>
      </c>
    </row>
    <row r="301" spans="3:3">
      <c r="C301">
        <f>SUMIF('Shooter Info and Score'!A:A,'Team Info and Scoring'!A:A,'Shooter Info and Score'!D:D)</f>
        <v>0</v>
      </c>
    </row>
    <row r="302" spans="3:3">
      <c r="C302">
        <f>SUMIF('Shooter Info and Score'!A:A,'Team Info and Scoring'!A:A,'Shooter Info and Score'!D:D)</f>
        <v>0</v>
      </c>
    </row>
    <row r="303" spans="3:3">
      <c r="C303">
        <f>SUMIF('Shooter Info and Score'!A:A,'Team Info and Scoring'!A:A,'Shooter Info and Score'!D:D)</f>
        <v>0</v>
      </c>
    </row>
    <row r="304" spans="3:3">
      <c r="C304">
        <f>SUMIF('Shooter Info and Score'!A:A,'Team Info and Scoring'!A:A,'Shooter Info and Score'!D:D)</f>
        <v>0</v>
      </c>
    </row>
    <row r="305" spans="3:3">
      <c r="C305">
        <f>SUMIF('Shooter Info and Score'!A:A,'Team Info and Scoring'!A:A,'Shooter Info and Score'!D:D)</f>
        <v>0</v>
      </c>
    </row>
    <row r="306" spans="3:3">
      <c r="C306">
        <f>SUMIF('Shooter Info and Score'!A:A,'Team Info and Scoring'!A:A,'Shooter Info and Score'!D:D)</f>
        <v>0</v>
      </c>
    </row>
    <row r="307" spans="3:3">
      <c r="C307">
        <f>SUMIF('Shooter Info and Score'!A:A,'Team Info and Scoring'!A:A,'Shooter Info and Score'!D:D)</f>
        <v>0</v>
      </c>
    </row>
    <row r="308" spans="3:3">
      <c r="C308">
        <f>SUMIF('Shooter Info and Score'!A:A,'Team Info and Scoring'!A:A,'Shooter Info and Score'!D:D)</f>
        <v>0</v>
      </c>
    </row>
    <row r="309" spans="3:3">
      <c r="C309">
        <f>SUMIF('Shooter Info and Score'!A:A,'Team Info and Scoring'!A:A,'Shooter Info and Score'!D:D)</f>
        <v>0</v>
      </c>
    </row>
    <row r="310" spans="3:3">
      <c r="C310">
        <f>SUMIF('Shooter Info and Score'!A:A,'Team Info and Scoring'!A:A,'Shooter Info and Score'!D:D)</f>
        <v>0</v>
      </c>
    </row>
    <row r="311" spans="3:3">
      <c r="C311">
        <f>SUMIF('Shooter Info and Score'!A:A,'Team Info and Scoring'!A:A,'Shooter Info and Score'!D:D)</f>
        <v>0</v>
      </c>
    </row>
    <row r="312" spans="3:3">
      <c r="C312">
        <f>SUMIF('Shooter Info and Score'!A:A,'Team Info and Scoring'!A:A,'Shooter Info and Score'!D:D)</f>
        <v>0</v>
      </c>
    </row>
    <row r="313" spans="3:3">
      <c r="C313">
        <f>SUMIF('Shooter Info and Score'!A:A,'Team Info and Scoring'!A:A,'Shooter Info and Score'!D:D)</f>
        <v>0</v>
      </c>
    </row>
    <row r="314" spans="3:3">
      <c r="C314">
        <f>SUMIF('Shooter Info and Score'!A:A,'Team Info and Scoring'!A:A,'Shooter Info and Score'!D:D)</f>
        <v>0</v>
      </c>
    </row>
    <row r="315" spans="3:3">
      <c r="C315">
        <f>SUMIF('Shooter Info and Score'!A:A,'Team Info and Scoring'!A:A,'Shooter Info and Score'!D:D)</f>
        <v>0</v>
      </c>
    </row>
    <row r="316" spans="3:3">
      <c r="C316">
        <f>SUMIF('Shooter Info and Score'!A:A,'Team Info and Scoring'!A:A,'Shooter Info and Score'!D:D)</f>
        <v>0</v>
      </c>
    </row>
    <row r="317" spans="3:3">
      <c r="C317">
        <f>SUMIF('Shooter Info and Score'!A:A,'Team Info and Scoring'!A:A,'Shooter Info and Score'!D:D)</f>
        <v>0</v>
      </c>
    </row>
    <row r="318" spans="3:3">
      <c r="C318">
        <f>SUMIF('Shooter Info and Score'!A:A,'Team Info and Scoring'!A:A,'Shooter Info and Score'!D:D)</f>
        <v>0</v>
      </c>
    </row>
    <row r="319" spans="3:3">
      <c r="C319">
        <f>SUMIF('Shooter Info and Score'!A:A,'Team Info and Scoring'!A:A,'Shooter Info and Score'!D:D)</f>
        <v>0</v>
      </c>
    </row>
    <row r="320" spans="3:3">
      <c r="C320">
        <f>SUMIF('Shooter Info and Score'!A:A,'Team Info and Scoring'!A:A,'Shooter Info and Score'!D:D)</f>
        <v>0</v>
      </c>
    </row>
    <row r="321" spans="3:3">
      <c r="C321">
        <f>SUMIF('Shooter Info and Score'!A:A,'Team Info and Scoring'!A:A,'Shooter Info and Score'!D:D)</f>
        <v>0</v>
      </c>
    </row>
    <row r="322" spans="3:3">
      <c r="C322">
        <f>SUMIF('Shooter Info and Score'!A:A,'Team Info and Scoring'!A:A,'Shooter Info and Score'!D:D)</f>
        <v>0</v>
      </c>
    </row>
    <row r="323" spans="3:3">
      <c r="C323">
        <f>SUMIF('Shooter Info and Score'!A:A,'Team Info and Scoring'!A:A,'Shooter Info and Score'!D:D)</f>
        <v>0</v>
      </c>
    </row>
    <row r="324" spans="3:3">
      <c r="C324">
        <f>SUMIF('Shooter Info and Score'!A:A,'Team Info and Scoring'!A:A,'Shooter Info and Score'!D:D)</f>
        <v>0</v>
      </c>
    </row>
    <row r="325" spans="3:3">
      <c r="C325">
        <f>SUMIF('Shooter Info and Score'!A:A,'Team Info and Scoring'!A:A,'Shooter Info and Score'!D:D)</f>
        <v>0</v>
      </c>
    </row>
    <row r="326" spans="3:3">
      <c r="C326">
        <f>SUMIF('Shooter Info and Score'!A:A,'Team Info and Scoring'!A:A,'Shooter Info and Score'!D:D)</f>
        <v>0</v>
      </c>
    </row>
    <row r="327" spans="3:3">
      <c r="C327">
        <f>SUMIF('Shooter Info and Score'!A:A,'Team Info and Scoring'!A:A,'Shooter Info and Score'!D:D)</f>
        <v>0</v>
      </c>
    </row>
    <row r="328" spans="3:3">
      <c r="C328">
        <f>SUMIF('Shooter Info and Score'!A:A,'Team Info and Scoring'!A:A,'Shooter Info and Score'!D:D)</f>
        <v>0</v>
      </c>
    </row>
    <row r="329" spans="3:3">
      <c r="C329">
        <f>SUMIF('Shooter Info and Score'!A:A,'Team Info and Scoring'!A:A,'Shooter Info and Score'!D:D)</f>
        <v>0</v>
      </c>
    </row>
    <row r="330" spans="3:3">
      <c r="C330">
        <f>SUMIF('Shooter Info and Score'!A:A,'Team Info and Scoring'!A:A,'Shooter Info and Score'!D:D)</f>
        <v>0</v>
      </c>
    </row>
    <row r="331" spans="3:3">
      <c r="C331">
        <f>SUMIF('Shooter Info and Score'!A:A,'Team Info and Scoring'!A:A,'Shooter Info and Score'!D:D)</f>
        <v>0</v>
      </c>
    </row>
    <row r="332" spans="3:3">
      <c r="C332">
        <f>SUMIF('Shooter Info and Score'!A:A,'Team Info and Scoring'!A:A,'Shooter Info and Score'!D:D)</f>
        <v>0</v>
      </c>
    </row>
    <row r="333" spans="3:3">
      <c r="C333">
        <f>SUMIF('Shooter Info and Score'!A:A,'Team Info and Scoring'!A:A,'Shooter Info and Score'!D:D)</f>
        <v>0</v>
      </c>
    </row>
    <row r="334" spans="3:3">
      <c r="C334">
        <f>SUMIF('Shooter Info and Score'!A:A,'Team Info and Scoring'!A:A,'Shooter Info and Score'!D:D)</f>
        <v>0</v>
      </c>
    </row>
    <row r="335" spans="3:3">
      <c r="C335">
        <f>SUMIF('Shooter Info and Score'!A:A,'Team Info and Scoring'!A:A,'Shooter Info and Score'!D:D)</f>
        <v>0</v>
      </c>
    </row>
    <row r="336" spans="3:3">
      <c r="C336">
        <f>SUMIF('Shooter Info and Score'!A:A,'Team Info and Scoring'!A:A,'Shooter Info and Score'!D:D)</f>
        <v>0</v>
      </c>
    </row>
    <row r="337" spans="3:3">
      <c r="C337">
        <f>SUMIF('Shooter Info and Score'!A:A,'Team Info and Scoring'!A:A,'Shooter Info and Score'!D:D)</f>
        <v>0</v>
      </c>
    </row>
    <row r="338" spans="3:3">
      <c r="C338">
        <f>SUMIF('Shooter Info and Score'!A:A,'Team Info and Scoring'!A:A,'Shooter Info and Score'!D:D)</f>
        <v>0</v>
      </c>
    </row>
    <row r="339" spans="3:3">
      <c r="C339">
        <f>SUMIF('Shooter Info and Score'!A:A,'Team Info and Scoring'!A:A,'Shooter Info and Score'!D:D)</f>
        <v>0</v>
      </c>
    </row>
    <row r="340" spans="3:3">
      <c r="C340">
        <f>SUMIF('Shooter Info and Score'!A:A,'Team Info and Scoring'!A:A,'Shooter Info and Score'!D:D)</f>
        <v>0</v>
      </c>
    </row>
    <row r="341" spans="3:3">
      <c r="C341">
        <f>SUMIF('Shooter Info and Score'!A:A,'Team Info and Scoring'!A:A,'Shooter Info and Score'!D:D)</f>
        <v>0</v>
      </c>
    </row>
    <row r="342" spans="3:3">
      <c r="C342">
        <f>SUMIF('Shooter Info and Score'!A:A,'Team Info and Scoring'!A:A,'Shooter Info and Score'!D:D)</f>
        <v>0</v>
      </c>
    </row>
    <row r="343" spans="3:3">
      <c r="C343">
        <f>SUMIF('Shooter Info and Score'!A:A,'Team Info and Scoring'!A:A,'Shooter Info and Score'!D:D)</f>
        <v>0</v>
      </c>
    </row>
    <row r="344" spans="3:3">
      <c r="C344">
        <f>SUMIF('Shooter Info and Score'!A:A,'Team Info and Scoring'!A:A,'Shooter Info and Score'!D:D)</f>
        <v>0</v>
      </c>
    </row>
    <row r="345" spans="3:3">
      <c r="C345">
        <f>SUMIF('Shooter Info and Score'!A:A,'Team Info and Scoring'!A:A,'Shooter Info and Score'!D:D)</f>
        <v>0</v>
      </c>
    </row>
    <row r="346" spans="3:3">
      <c r="C346">
        <f>SUMIF('Shooter Info and Score'!A:A,'Team Info and Scoring'!A:A,'Shooter Info and Score'!D:D)</f>
        <v>0</v>
      </c>
    </row>
    <row r="347" spans="3:3">
      <c r="C347">
        <f>SUMIF('Shooter Info and Score'!A:A,'Team Info and Scoring'!A:A,'Shooter Info and Score'!D:D)</f>
        <v>0</v>
      </c>
    </row>
    <row r="348" spans="3:3">
      <c r="C348">
        <f>SUMIF('Shooter Info and Score'!A:A,'Team Info and Scoring'!A:A,'Shooter Info and Score'!D:D)</f>
        <v>0</v>
      </c>
    </row>
    <row r="349" spans="3:3">
      <c r="C349">
        <f>SUMIF('Shooter Info and Score'!A:A,'Team Info and Scoring'!A:A,'Shooter Info and Score'!D:D)</f>
        <v>0</v>
      </c>
    </row>
    <row r="350" spans="3:3">
      <c r="C350">
        <f>SUMIF('Shooter Info and Score'!A:A,'Team Info and Scoring'!A:A,'Shooter Info and Score'!D:D)</f>
        <v>0</v>
      </c>
    </row>
    <row r="351" spans="3:3">
      <c r="C351">
        <f>SUMIF('Shooter Info and Score'!A:A,'Team Info and Scoring'!A:A,'Shooter Info and Score'!D:D)</f>
        <v>0</v>
      </c>
    </row>
    <row r="352" spans="3:3">
      <c r="C352">
        <f>SUMIF('Shooter Info and Score'!A:A,'Team Info and Scoring'!A:A,'Shooter Info and Score'!D:D)</f>
        <v>0</v>
      </c>
    </row>
    <row r="353" spans="3:3">
      <c r="C353">
        <f>SUMIF('Shooter Info and Score'!A:A,'Team Info and Scoring'!A:A,'Shooter Info and Score'!D:D)</f>
        <v>0</v>
      </c>
    </row>
    <row r="354" spans="3:3">
      <c r="C354">
        <f>SUMIF('Shooter Info and Score'!A:A,'Team Info and Scoring'!A:A,'Shooter Info and Score'!D:D)</f>
        <v>0</v>
      </c>
    </row>
    <row r="355" spans="3:3">
      <c r="C355">
        <f>SUMIF('Shooter Info and Score'!A:A,'Team Info and Scoring'!A:A,'Shooter Info and Score'!D:D)</f>
        <v>0</v>
      </c>
    </row>
    <row r="356" spans="3:3">
      <c r="C356">
        <f>SUMIF('Shooter Info and Score'!A:A,'Team Info and Scoring'!A:A,'Shooter Info and Score'!D:D)</f>
        <v>0</v>
      </c>
    </row>
    <row r="357" spans="3:3">
      <c r="C357">
        <f>SUMIF('Shooter Info and Score'!A:A,'Team Info and Scoring'!A:A,'Shooter Info and Score'!D:D)</f>
        <v>0</v>
      </c>
    </row>
    <row r="358" spans="3:3">
      <c r="C358">
        <f>SUMIF('Shooter Info and Score'!A:A,'Team Info and Scoring'!A:A,'Shooter Info and Score'!D:D)</f>
        <v>0</v>
      </c>
    </row>
    <row r="359" spans="3:3">
      <c r="C359">
        <f>SUMIF('Shooter Info and Score'!A:A,'Team Info and Scoring'!A:A,'Shooter Info and Score'!D:D)</f>
        <v>0</v>
      </c>
    </row>
    <row r="360" spans="3:3">
      <c r="C360">
        <f>SUMIF('Shooter Info and Score'!A:A,'Team Info and Scoring'!A:A,'Shooter Info and Score'!D:D)</f>
        <v>0</v>
      </c>
    </row>
    <row r="361" spans="3:3">
      <c r="C361">
        <f>SUMIF('Shooter Info and Score'!A:A,'Team Info and Scoring'!A:A,'Shooter Info and Score'!D:D)</f>
        <v>0</v>
      </c>
    </row>
    <row r="362" spans="3:3">
      <c r="C362">
        <f>SUMIF('Shooter Info and Score'!A:A,'Team Info and Scoring'!A:A,'Shooter Info and Score'!D:D)</f>
        <v>0</v>
      </c>
    </row>
    <row r="363" spans="3:3">
      <c r="C363">
        <f>SUMIF('Shooter Info and Score'!A:A,'Team Info and Scoring'!A:A,'Shooter Info and Score'!D:D)</f>
        <v>0</v>
      </c>
    </row>
    <row r="364" spans="3:3">
      <c r="C364">
        <f>SUMIF('Shooter Info and Score'!A:A,'Team Info and Scoring'!A:A,'Shooter Info and Score'!D:D)</f>
        <v>0</v>
      </c>
    </row>
    <row r="365" spans="3:3">
      <c r="C365">
        <f>SUMIF('Shooter Info and Score'!A:A,'Team Info and Scoring'!A:A,'Shooter Info and Score'!D:D)</f>
        <v>0</v>
      </c>
    </row>
    <row r="366" spans="3:3">
      <c r="C366">
        <f>SUMIF('Shooter Info and Score'!A:A,'Team Info and Scoring'!A:A,'Shooter Info and Score'!D:D)</f>
        <v>0</v>
      </c>
    </row>
    <row r="367" spans="3:3">
      <c r="C367">
        <f>SUMIF('Shooter Info and Score'!A:A,'Team Info and Scoring'!A:A,'Shooter Info and Score'!D:D)</f>
        <v>0</v>
      </c>
    </row>
    <row r="368" spans="3:3">
      <c r="C368">
        <f>SUMIF('Shooter Info and Score'!A:A,'Team Info and Scoring'!A:A,'Shooter Info and Score'!D:D)</f>
        <v>0</v>
      </c>
    </row>
    <row r="369" spans="3:3">
      <c r="C369">
        <f>SUMIF('Shooter Info and Score'!A:A,'Team Info and Scoring'!A:A,'Shooter Info and Score'!D:D)</f>
        <v>0</v>
      </c>
    </row>
    <row r="370" spans="3:3">
      <c r="C370">
        <f>SUMIF('Shooter Info and Score'!A:A,'Team Info and Scoring'!A:A,'Shooter Info and Score'!D:D)</f>
        <v>0</v>
      </c>
    </row>
    <row r="371" spans="3:3">
      <c r="C371">
        <f>SUMIF('Shooter Info and Score'!A:A,'Team Info and Scoring'!A:A,'Shooter Info and Score'!D:D)</f>
        <v>0</v>
      </c>
    </row>
    <row r="372" spans="3:3">
      <c r="C372">
        <f>SUMIF('Shooter Info and Score'!A:A,'Team Info and Scoring'!A:A,'Shooter Info and Score'!D:D)</f>
        <v>0</v>
      </c>
    </row>
    <row r="373" spans="3:3">
      <c r="C373">
        <f>SUMIF('Shooter Info and Score'!A:A,'Team Info and Scoring'!A:A,'Shooter Info and Score'!D:D)</f>
        <v>0</v>
      </c>
    </row>
    <row r="374" spans="3:3">
      <c r="C374">
        <f>SUMIF('Shooter Info and Score'!A:A,'Team Info and Scoring'!A:A,'Shooter Info and Score'!D:D)</f>
        <v>0</v>
      </c>
    </row>
    <row r="375" spans="3:3">
      <c r="C375">
        <f>SUMIF('Shooter Info and Score'!A:A,'Team Info and Scoring'!A:A,'Shooter Info and Score'!D:D)</f>
        <v>0</v>
      </c>
    </row>
    <row r="376" spans="3:3">
      <c r="C376">
        <f>SUMIF('Shooter Info and Score'!A:A,'Team Info and Scoring'!A:A,'Shooter Info and Score'!D:D)</f>
        <v>0</v>
      </c>
    </row>
    <row r="377" spans="3:3">
      <c r="C377">
        <f>SUMIF('Shooter Info and Score'!A:A,'Team Info and Scoring'!A:A,'Shooter Info and Score'!D:D)</f>
        <v>0</v>
      </c>
    </row>
    <row r="378" spans="3:3">
      <c r="C378">
        <f>SUMIF('Shooter Info and Score'!A:A,'Team Info and Scoring'!A:A,'Shooter Info and Score'!D:D)</f>
        <v>0</v>
      </c>
    </row>
    <row r="379" spans="3:3">
      <c r="C379">
        <f>SUMIF('Shooter Info and Score'!A:A,'Team Info and Scoring'!A:A,'Shooter Info and Score'!D:D)</f>
        <v>0</v>
      </c>
    </row>
    <row r="380" spans="3:3">
      <c r="C380">
        <f>SUMIF('Shooter Info and Score'!A:A,'Team Info and Scoring'!A:A,'Shooter Info and Score'!D:D)</f>
        <v>0</v>
      </c>
    </row>
    <row r="381" spans="3:3">
      <c r="C381">
        <f>SUMIF('Shooter Info and Score'!A:A,'Team Info and Scoring'!A:A,'Shooter Info and Score'!D:D)</f>
        <v>0</v>
      </c>
    </row>
    <row r="382" spans="3:3">
      <c r="C382">
        <f>SUMIF('Shooter Info and Score'!A:A,'Team Info and Scoring'!A:A,'Shooter Info and Score'!D:D)</f>
        <v>0</v>
      </c>
    </row>
    <row r="383" spans="3:3">
      <c r="C383">
        <f>SUMIF('Shooter Info and Score'!A:A,'Team Info and Scoring'!A:A,'Shooter Info and Score'!D:D)</f>
        <v>0</v>
      </c>
    </row>
    <row r="384" spans="3:3">
      <c r="C384">
        <f>SUMIF('Shooter Info and Score'!A:A,'Team Info and Scoring'!A:A,'Shooter Info and Score'!D:D)</f>
        <v>0</v>
      </c>
    </row>
    <row r="385" spans="3:3">
      <c r="C385">
        <f>SUMIF('Shooter Info and Score'!A:A,'Team Info and Scoring'!A:A,'Shooter Info and Score'!D:D)</f>
        <v>0</v>
      </c>
    </row>
    <row r="386" spans="3:3">
      <c r="C386">
        <f>SUMIF('Shooter Info and Score'!A:A,'Team Info and Scoring'!A:A,'Shooter Info and Score'!D:D)</f>
        <v>0</v>
      </c>
    </row>
    <row r="387" spans="3:3">
      <c r="C387">
        <f>SUMIF('Shooter Info and Score'!A:A,'Team Info and Scoring'!A:A,'Shooter Info and Score'!D:D)</f>
        <v>0</v>
      </c>
    </row>
    <row r="388" spans="3:3">
      <c r="C388">
        <f>SUMIF('Shooter Info and Score'!A:A,'Team Info and Scoring'!A:A,'Shooter Info and Score'!D:D)</f>
        <v>0</v>
      </c>
    </row>
    <row r="389" spans="3:3">
      <c r="C389">
        <f>SUMIF('Shooter Info and Score'!A:A,'Team Info and Scoring'!A:A,'Shooter Info and Score'!D:D)</f>
        <v>0</v>
      </c>
    </row>
    <row r="390" spans="3:3">
      <c r="C390">
        <f>SUMIF('Shooter Info and Score'!A:A,'Team Info and Scoring'!A:A,'Shooter Info and Score'!D:D)</f>
        <v>0</v>
      </c>
    </row>
    <row r="391" spans="3:3">
      <c r="C391">
        <f>SUMIF('Shooter Info and Score'!A:A,'Team Info and Scoring'!A:A,'Shooter Info and Score'!D:D)</f>
        <v>0</v>
      </c>
    </row>
    <row r="392" spans="3:3">
      <c r="C392">
        <f>SUMIF('Shooter Info and Score'!A:A,'Team Info and Scoring'!A:A,'Shooter Info and Score'!D:D)</f>
        <v>0</v>
      </c>
    </row>
    <row r="393" spans="3:3">
      <c r="C393">
        <f>SUMIF('Shooter Info and Score'!A:A,'Team Info and Scoring'!A:A,'Shooter Info and Score'!D:D)</f>
        <v>0</v>
      </c>
    </row>
    <row r="394" spans="3:3">
      <c r="C394">
        <f>SUMIF('Shooter Info and Score'!A:A,'Team Info and Scoring'!A:A,'Shooter Info and Score'!D:D)</f>
        <v>0</v>
      </c>
    </row>
    <row r="395" spans="3:3">
      <c r="C395">
        <f>SUMIF('Shooter Info and Score'!A:A,'Team Info and Scoring'!A:A,'Shooter Info and Score'!D:D)</f>
        <v>0</v>
      </c>
    </row>
    <row r="396" spans="3:3">
      <c r="C396">
        <f>SUMIF('Shooter Info and Score'!A:A,'Team Info and Scoring'!A:A,'Shooter Info and Score'!D:D)</f>
        <v>0</v>
      </c>
    </row>
    <row r="397" spans="3:3">
      <c r="C397">
        <f>SUMIF('Shooter Info and Score'!A:A,'Team Info and Scoring'!A:A,'Shooter Info and Score'!D:D)</f>
        <v>0</v>
      </c>
    </row>
    <row r="398" spans="3:3">
      <c r="C398">
        <f>SUMIF('Shooter Info and Score'!A:A,'Team Info and Scoring'!A:A,'Shooter Info and Score'!D:D)</f>
        <v>0</v>
      </c>
    </row>
    <row r="399" spans="3:3">
      <c r="C399">
        <f>SUMIF('Shooter Info and Score'!A:A,'Team Info and Scoring'!A:A,'Shooter Info and Score'!D:D)</f>
        <v>0</v>
      </c>
    </row>
    <row r="400" spans="3:3">
      <c r="C400">
        <f>SUMIF('Shooter Info and Score'!A:A,'Team Info and Scoring'!A:A,'Shooter Info and Score'!D:D)</f>
        <v>0</v>
      </c>
    </row>
    <row r="401" spans="3:3">
      <c r="C401">
        <f>SUMIF('Shooter Info and Score'!A:A,'Team Info and Scoring'!A:A,'Shooter Info and Score'!D:D)</f>
        <v>0</v>
      </c>
    </row>
    <row r="402" spans="3:3">
      <c r="C402">
        <f>SUMIF('Shooter Info and Score'!A:A,'Team Info and Scoring'!A:A,'Shooter Info and Score'!D:D)</f>
        <v>0</v>
      </c>
    </row>
    <row r="403" spans="3:3">
      <c r="C403">
        <f>SUMIF('Shooter Info and Score'!A:A,'Team Info and Scoring'!A:A,'Shooter Info and Score'!D:D)</f>
        <v>0</v>
      </c>
    </row>
  </sheetData>
  <autoFilter ref="A1:E403">
    <sortState ref="A2:E403">
      <sortCondition ref="A1:A403"/>
    </sortState>
  </autoFilter>
  <conditionalFormatting sqref="E2:E161">
    <cfRule type="cellIs" dxfId="2" priority="2" operator="equal">
      <formula>5</formula>
    </cfRule>
    <cfRule type="cellIs" dxfId="1" priority="3" operator="notEqual">
      <formula>5</formula>
    </cfRule>
  </conditionalFormatting>
  <conditionalFormatting sqref="A2:A74">
    <cfRule type="containsText" dxfId="0" priority="1" operator="containsText" text="n">
      <formula>NOT(ISERROR(SEARCH("n",A2)))</formula>
    </cfRule>
  </conditionalFormatting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A76" sqref="A76:A93"/>
    </sheetView>
  </sheetViews>
  <sheetFormatPr defaultColWidth="8.85546875" defaultRowHeight="15"/>
  <cols>
    <col min="1" max="1" width="50.85546875" bestFit="1" customWidth="1"/>
    <col min="3" max="3" width="9.42578125" bestFit="1" customWidth="1"/>
    <col min="8" max="8" width="8.42578125" bestFit="1" customWidth="1"/>
  </cols>
  <sheetData>
    <row r="1" spans="1:8">
      <c r="A1" t="s">
        <v>96</v>
      </c>
      <c r="B1" t="s">
        <v>84</v>
      </c>
      <c r="C1" t="s">
        <v>97</v>
      </c>
      <c r="D1" t="s">
        <v>98</v>
      </c>
      <c r="G1" t="s">
        <v>170</v>
      </c>
      <c r="H1">
        <f>SUM(C:C)</f>
        <v>197</v>
      </c>
    </row>
    <row r="2" spans="1:8">
      <c r="A2" t="s">
        <v>93</v>
      </c>
      <c r="B2">
        <f>COUNTIF('Shooter Info and Score'!I:I,'Door Prizes'!A2)</f>
        <v>0</v>
      </c>
      <c r="C2">
        <v>60</v>
      </c>
      <c r="D2">
        <f>C2-B2</f>
        <v>60</v>
      </c>
      <c r="G2" t="s">
        <v>171</v>
      </c>
      <c r="H2">
        <f>SUM(B:B)</f>
        <v>0</v>
      </c>
    </row>
    <row r="3" spans="1:8">
      <c r="A3" t="s">
        <v>94</v>
      </c>
      <c r="B3">
        <f>COUNTIF('Shooter Info and Score'!I:I,'Door Prizes'!A3)</f>
        <v>0</v>
      </c>
      <c r="C3">
        <v>2</v>
      </c>
      <c r="D3">
        <f t="shared" ref="D3:D66" si="0">C3-B3</f>
        <v>2</v>
      </c>
      <c r="G3" t="s">
        <v>172</v>
      </c>
      <c r="H3">
        <f>SUM(D:D)</f>
        <v>197</v>
      </c>
    </row>
    <row r="4" spans="1:8">
      <c r="A4" t="s">
        <v>95</v>
      </c>
      <c r="B4">
        <f>COUNTIF('Shooter Info and Score'!I:I,'Door Prizes'!A4)</f>
        <v>0</v>
      </c>
      <c r="C4">
        <v>1</v>
      </c>
      <c r="D4">
        <f t="shared" si="0"/>
        <v>1</v>
      </c>
    </row>
    <row r="5" spans="1:8">
      <c r="A5" t="s">
        <v>99</v>
      </c>
      <c r="B5">
        <f>COUNTIF('Shooter Info and Score'!I:I,'Door Prizes'!A5)</f>
        <v>0</v>
      </c>
      <c r="C5">
        <v>2</v>
      </c>
      <c r="D5">
        <f t="shared" si="0"/>
        <v>2</v>
      </c>
    </row>
    <row r="6" spans="1:8">
      <c r="A6" t="s">
        <v>100</v>
      </c>
      <c r="B6">
        <f>COUNTIF('Shooter Info and Score'!I:I,'Door Prizes'!A6)</f>
        <v>0</v>
      </c>
      <c r="C6">
        <v>1</v>
      </c>
      <c r="D6">
        <f t="shared" si="0"/>
        <v>1</v>
      </c>
    </row>
    <row r="7" spans="1:8">
      <c r="A7" t="s">
        <v>101</v>
      </c>
      <c r="B7">
        <f>COUNTIF('Shooter Info and Score'!I:I,'Door Prizes'!A7)</f>
        <v>0</v>
      </c>
      <c r="C7">
        <v>2</v>
      </c>
      <c r="D7">
        <f t="shared" si="0"/>
        <v>2</v>
      </c>
    </row>
    <row r="8" spans="1:8">
      <c r="A8" t="s">
        <v>102</v>
      </c>
      <c r="B8">
        <f>COUNTIF('Shooter Info and Score'!I:I,'Door Prizes'!A8)</f>
        <v>0</v>
      </c>
      <c r="C8">
        <v>1</v>
      </c>
      <c r="D8">
        <f t="shared" si="0"/>
        <v>1</v>
      </c>
    </row>
    <row r="9" spans="1:8">
      <c r="A9" t="s">
        <v>103</v>
      </c>
      <c r="B9">
        <f>COUNTIF('Shooter Info and Score'!I:I,'Door Prizes'!A9)</f>
        <v>0</v>
      </c>
      <c r="C9">
        <v>1</v>
      </c>
      <c r="D9">
        <f t="shared" si="0"/>
        <v>1</v>
      </c>
    </row>
    <row r="10" spans="1:8">
      <c r="A10" t="s">
        <v>104</v>
      </c>
      <c r="B10">
        <f>COUNTIF('Shooter Info and Score'!I:I,'Door Prizes'!A10)</f>
        <v>0</v>
      </c>
      <c r="C10">
        <v>1</v>
      </c>
      <c r="D10">
        <f t="shared" si="0"/>
        <v>1</v>
      </c>
    </row>
    <row r="11" spans="1:8">
      <c r="A11" t="s">
        <v>105</v>
      </c>
      <c r="B11">
        <f>COUNTIF('Shooter Info and Score'!I:I,'Door Prizes'!A11)</f>
        <v>0</v>
      </c>
      <c r="C11">
        <v>1</v>
      </c>
      <c r="D11">
        <f t="shared" si="0"/>
        <v>1</v>
      </c>
    </row>
    <row r="12" spans="1:8">
      <c r="A12" t="s">
        <v>106</v>
      </c>
      <c r="B12">
        <f>COUNTIF('Shooter Info and Score'!I:I,'Door Prizes'!A12)</f>
        <v>0</v>
      </c>
      <c r="C12">
        <v>1</v>
      </c>
      <c r="D12">
        <f t="shared" si="0"/>
        <v>1</v>
      </c>
    </row>
    <row r="13" spans="1:8">
      <c r="A13" t="s">
        <v>107</v>
      </c>
      <c r="B13">
        <f>COUNTIF('Shooter Info and Score'!I:I,'Door Prizes'!A13)</f>
        <v>0</v>
      </c>
      <c r="C13">
        <v>1</v>
      </c>
      <c r="D13">
        <f t="shared" si="0"/>
        <v>1</v>
      </c>
    </row>
    <row r="14" spans="1:8">
      <c r="A14" t="s">
        <v>108</v>
      </c>
      <c r="B14">
        <f>COUNTIF('Shooter Info and Score'!I:I,'Door Prizes'!A14)</f>
        <v>0</v>
      </c>
      <c r="C14">
        <v>1</v>
      </c>
      <c r="D14">
        <f t="shared" si="0"/>
        <v>1</v>
      </c>
    </row>
    <row r="15" spans="1:8">
      <c r="A15" t="s">
        <v>109</v>
      </c>
      <c r="B15">
        <f>COUNTIF('Shooter Info and Score'!I:I,'Door Prizes'!A15)</f>
        <v>0</v>
      </c>
      <c r="C15">
        <v>1</v>
      </c>
      <c r="D15">
        <f t="shared" si="0"/>
        <v>1</v>
      </c>
    </row>
    <row r="16" spans="1:8">
      <c r="A16" t="s">
        <v>110</v>
      </c>
      <c r="B16">
        <f>COUNTIF('Shooter Info and Score'!I:I,'Door Prizes'!A16)</f>
        <v>0</v>
      </c>
      <c r="C16">
        <v>1</v>
      </c>
      <c r="D16">
        <f t="shared" si="0"/>
        <v>1</v>
      </c>
    </row>
    <row r="17" spans="1:4">
      <c r="A17" t="s">
        <v>111</v>
      </c>
      <c r="B17">
        <f>COUNTIF('Shooter Info and Score'!I:I,'Door Prizes'!A17)</f>
        <v>0</v>
      </c>
      <c r="C17">
        <v>2</v>
      </c>
      <c r="D17">
        <f t="shared" si="0"/>
        <v>2</v>
      </c>
    </row>
    <row r="18" spans="1:4">
      <c r="A18" t="s">
        <v>112</v>
      </c>
      <c r="B18">
        <f>COUNTIF('Shooter Info and Score'!I:I,'Door Prizes'!A18)</f>
        <v>0</v>
      </c>
      <c r="C18">
        <v>2</v>
      </c>
      <c r="D18">
        <f t="shared" si="0"/>
        <v>2</v>
      </c>
    </row>
    <row r="19" spans="1:4">
      <c r="A19" t="s">
        <v>113</v>
      </c>
      <c r="B19">
        <f>COUNTIF('Shooter Info and Score'!I:I,'Door Prizes'!A19)</f>
        <v>0</v>
      </c>
      <c r="C19">
        <v>1</v>
      </c>
      <c r="D19">
        <f t="shared" si="0"/>
        <v>1</v>
      </c>
    </row>
    <row r="20" spans="1:4">
      <c r="A20" t="s">
        <v>114</v>
      </c>
      <c r="B20">
        <f>COUNTIF('Shooter Info and Score'!I:I,'Door Prizes'!A20)</f>
        <v>0</v>
      </c>
      <c r="C20">
        <v>2</v>
      </c>
      <c r="D20">
        <f t="shared" si="0"/>
        <v>2</v>
      </c>
    </row>
    <row r="21" spans="1:4">
      <c r="A21" t="s">
        <v>115</v>
      </c>
      <c r="B21">
        <f>COUNTIF('Shooter Info and Score'!I:I,'Door Prizes'!A21)</f>
        <v>0</v>
      </c>
      <c r="C21">
        <v>1</v>
      </c>
      <c r="D21">
        <f t="shared" si="0"/>
        <v>1</v>
      </c>
    </row>
    <row r="22" spans="1:4">
      <c r="A22" t="s">
        <v>116</v>
      </c>
      <c r="B22">
        <f>COUNTIF('Shooter Info and Score'!I:I,'Door Prizes'!A22)</f>
        <v>0</v>
      </c>
      <c r="C22">
        <v>1</v>
      </c>
      <c r="D22">
        <f t="shared" si="0"/>
        <v>1</v>
      </c>
    </row>
    <row r="23" spans="1:4">
      <c r="A23" t="s">
        <v>117</v>
      </c>
      <c r="B23">
        <f>COUNTIF('Shooter Info and Score'!I:I,'Door Prizes'!A23)</f>
        <v>0</v>
      </c>
      <c r="C23">
        <v>1</v>
      </c>
      <c r="D23">
        <f t="shared" si="0"/>
        <v>1</v>
      </c>
    </row>
    <row r="24" spans="1:4">
      <c r="A24" t="s">
        <v>118</v>
      </c>
      <c r="B24">
        <f>COUNTIF('Shooter Info and Score'!I:I,'Door Prizes'!A24)</f>
        <v>0</v>
      </c>
      <c r="C24">
        <v>1</v>
      </c>
      <c r="D24">
        <f t="shared" si="0"/>
        <v>1</v>
      </c>
    </row>
    <row r="25" spans="1:4">
      <c r="A25" t="s">
        <v>119</v>
      </c>
      <c r="B25">
        <f>COUNTIF('Shooter Info and Score'!I:I,'Door Prizes'!A25)</f>
        <v>0</v>
      </c>
      <c r="C25">
        <v>1</v>
      </c>
      <c r="D25">
        <f t="shared" si="0"/>
        <v>1</v>
      </c>
    </row>
    <row r="26" spans="1:4">
      <c r="A26" t="s">
        <v>120</v>
      </c>
      <c r="B26">
        <f>COUNTIF('Shooter Info and Score'!I:I,'Door Prizes'!A26)</f>
        <v>0</v>
      </c>
      <c r="C26">
        <v>1</v>
      </c>
      <c r="D26">
        <f t="shared" si="0"/>
        <v>1</v>
      </c>
    </row>
    <row r="27" spans="1:4">
      <c r="A27" t="s">
        <v>121</v>
      </c>
      <c r="B27">
        <f>COUNTIF('Shooter Info and Score'!I:I,'Door Prizes'!A27)</f>
        <v>0</v>
      </c>
      <c r="C27">
        <v>1</v>
      </c>
      <c r="D27">
        <f t="shared" si="0"/>
        <v>1</v>
      </c>
    </row>
    <row r="28" spans="1:4">
      <c r="A28" t="s">
        <v>122</v>
      </c>
      <c r="B28">
        <f>COUNTIF('Shooter Info and Score'!I:I,'Door Prizes'!A28)</f>
        <v>0</v>
      </c>
      <c r="C28">
        <v>1</v>
      </c>
      <c r="D28">
        <f t="shared" si="0"/>
        <v>1</v>
      </c>
    </row>
    <row r="29" spans="1:4">
      <c r="A29" t="s">
        <v>123</v>
      </c>
      <c r="B29">
        <f>COUNTIF('Shooter Info and Score'!I:I,'Door Prizes'!A29)</f>
        <v>0</v>
      </c>
      <c r="C29">
        <v>1</v>
      </c>
      <c r="D29">
        <f t="shared" si="0"/>
        <v>1</v>
      </c>
    </row>
    <row r="30" spans="1:4">
      <c r="A30" t="s">
        <v>124</v>
      </c>
      <c r="B30">
        <f>COUNTIF('Shooter Info and Score'!I:I,'Door Prizes'!A30)</f>
        <v>0</v>
      </c>
      <c r="C30">
        <v>1</v>
      </c>
      <c r="D30">
        <f t="shared" si="0"/>
        <v>1</v>
      </c>
    </row>
    <row r="31" spans="1:4">
      <c r="A31" t="s">
        <v>125</v>
      </c>
      <c r="B31">
        <f>COUNTIF('Shooter Info and Score'!I:I,'Door Prizes'!A31)</f>
        <v>0</v>
      </c>
      <c r="C31">
        <v>1</v>
      </c>
      <c r="D31">
        <f t="shared" si="0"/>
        <v>1</v>
      </c>
    </row>
    <row r="32" spans="1:4">
      <c r="A32" t="s">
        <v>126</v>
      </c>
      <c r="B32">
        <f>COUNTIF('Shooter Info and Score'!I:I,'Door Prizes'!A32)</f>
        <v>0</v>
      </c>
      <c r="C32">
        <v>1</v>
      </c>
      <c r="D32">
        <f t="shared" si="0"/>
        <v>1</v>
      </c>
    </row>
    <row r="33" spans="1:4">
      <c r="A33" t="s">
        <v>127</v>
      </c>
      <c r="B33">
        <f>COUNTIF('Shooter Info and Score'!I:I,'Door Prizes'!A33)</f>
        <v>0</v>
      </c>
      <c r="C33">
        <v>3</v>
      </c>
      <c r="D33">
        <f t="shared" si="0"/>
        <v>3</v>
      </c>
    </row>
    <row r="34" spans="1:4">
      <c r="A34" t="s">
        <v>128</v>
      </c>
      <c r="B34">
        <f>COUNTIF('Shooter Info and Score'!I:I,'Door Prizes'!A34)</f>
        <v>0</v>
      </c>
      <c r="C34">
        <v>1</v>
      </c>
      <c r="D34">
        <f t="shared" si="0"/>
        <v>1</v>
      </c>
    </row>
    <row r="35" spans="1:4">
      <c r="A35" t="s">
        <v>129</v>
      </c>
      <c r="B35">
        <f>COUNTIF('Shooter Info and Score'!I:I,'Door Prizes'!A35)</f>
        <v>0</v>
      </c>
      <c r="C35">
        <v>2</v>
      </c>
      <c r="D35">
        <f t="shared" si="0"/>
        <v>2</v>
      </c>
    </row>
    <row r="36" spans="1:4">
      <c r="A36" t="s">
        <v>130</v>
      </c>
      <c r="B36">
        <f>COUNTIF('Shooter Info and Score'!I:I,'Door Prizes'!A36)</f>
        <v>0</v>
      </c>
      <c r="C36">
        <v>1</v>
      </c>
      <c r="D36">
        <f t="shared" si="0"/>
        <v>1</v>
      </c>
    </row>
    <row r="37" spans="1:4">
      <c r="A37" t="s">
        <v>131</v>
      </c>
      <c r="B37">
        <f>COUNTIF('Shooter Info and Score'!I:I,'Door Prizes'!A37)</f>
        <v>0</v>
      </c>
      <c r="C37">
        <v>1</v>
      </c>
      <c r="D37">
        <f t="shared" si="0"/>
        <v>1</v>
      </c>
    </row>
    <row r="38" spans="1:4">
      <c r="A38" t="s">
        <v>132</v>
      </c>
      <c r="B38">
        <f>COUNTIF('Shooter Info and Score'!I:I,'Door Prizes'!A38)</f>
        <v>0</v>
      </c>
      <c r="C38">
        <v>4</v>
      </c>
      <c r="D38">
        <f t="shared" si="0"/>
        <v>4</v>
      </c>
    </row>
    <row r="39" spans="1:4">
      <c r="A39" t="s">
        <v>133</v>
      </c>
      <c r="B39">
        <f>COUNTIF('Shooter Info and Score'!I:I,'Door Prizes'!A39)</f>
        <v>0</v>
      </c>
      <c r="C39">
        <v>1</v>
      </c>
      <c r="D39">
        <f t="shared" si="0"/>
        <v>1</v>
      </c>
    </row>
    <row r="40" spans="1:4">
      <c r="A40" t="s">
        <v>134</v>
      </c>
      <c r="B40">
        <f>COUNTIF('Shooter Info and Score'!I:I,'Door Prizes'!A40)</f>
        <v>0</v>
      </c>
      <c r="C40">
        <v>6</v>
      </c>
      <c r="D40">
        <f t="shared" si="0"/>
        <v>6</v>
      </c>
    </row>
    <row r="41" spans="1:4">
      <c r="A41" t="s">
        <v>135</v>
      </c>
      <c r="B41">
        <f>COUNTIF('Shooter Info and Score'!I:I,'Door Prizes'!A41)</f>
        <v>0</v>
      </c>
      <c r="C41">
        <v>5</v>
      </c>
      <c r="D41">
        <f t="shared" si="0"/>
        <v>5</v>
      </c>
    </row>
    <row r="42" spans="1:4">
      <c r="A42" t="s">
        <v>136</v>
      </c>
      <c r="B42">
        <f>COUNTIF('Shooter Info and Score'!I:I,'Door Prizes'!A42)</f>
        <v>0</v>
      </c>
      <c r="C42">
        <v>6</v>
      </c>
      <c r="D42">
        <f t="shared" si="0"/>
        <v>6</v>
      </c>
    </row>
    <row r="43" spans="1:4">
      <c r="A43" t="s">
        <v>137</v>
      </c>
      <c r="B43">
        <f>COUNTIF('Shooter Info and Score'!I:I,'Door Prizes'!A43)</f>
        <v>0</v>
      </c>
      <c r="C43">
        <v>1</v>
      </c>
      <c r="D43">
        <f t="shared" si="0"/>
        <v>1</v>
      </c>
    </row>
    <row r="44" spans="1:4">
      <c r="A44" t="s">
        <v>138</v>
      </c>
      <c r="B44">
        <f>COUNTIF('Shooter Info and Score'!I:I,'Door Prizes'!A44)</f>
        <v>0</v>
      </c>
      <c r="C44">
        <v>30</v>
      </c>
      <c r="D44">
        <f t="shared" si="0"/>
        <v>30</v>
      </c>
    </row>
    <row r="45" spans="1:4">
      <c r="A45" t="s">
        <v>139</v>
      </c>
      <c r="B45">
        <f>COUNTIF('Shooter Info and Score'!I:I,'Door Prizes'!A45)</f>
        <v>0</v>
      </c>
      <c r="C45">
        <v>1</v>
      </c>
      <c r="D45">
        <f t="shared" si="0"/>
        <v>1</v>
      </c>
    </row>
    <row r="46" spans="1:4">
      <c r="A46" t="s">
        <v>140</v>
      </c>
      <c r="B46">
        <f>COUNTIF('Shooter Info and Score'!I:I,'Door Prizes'!A46)</f>
        <v>0</v>
      </c>
      <c r="C46">
        <v>1</v>
      </c>
      <c r="D46">
        <f t="shared" si="0"/>
        <v>1</v>
      </c>
    </row>
    <row r="47" spans="1:4">
      <c r="A47" t="s">
        <v>141</v>
      </c>
      <c r="B47">
        <f>COUNTIF('Shooter Info and Score'!I:I,'Door Prizes'!A47)</f>
        <v>0</v>
      </c>
      <c r="C47">
        <v>1</v>
      </c>
      <c r="D47">
        <f t="shared" si="0"/>
        <v>1</v>
      </c>
    </row>
    <row r="48" spans="1:4">
      <c r="A48" t="s">
        <v>142</v>
      </c>
      <c r="B48">
        <f>COUNTIF('Shooter Info and Score'!I:I,'Door Prizes'!A48)</f>
        <v>0</v>
      </c>
      <c r="C48">
        <v>2</v>
      </c>
      <c r="D48">
        <f t="shared" si="0"/>
        <v>2</v>
      </c>
    </row>
    <row r="49" spans="1:4">
      <c r="A49" t="s">
        <v>143</v>
      </c>
      <c r="B49">
        <f>COUNTIF('Shooter Info and Score'!I:I,'Door Prizes'!A49)</f>
        <v>0</v>
      </c>
      <c r="C49">
        <v>1</v>
      </c>
      <c r="D49">
        <f t="shared" si="0"/>
        <v>1</v>
      </c>
    </row>
    <row r="50" spans="1:4">
      <c r="A50" t="s">
        <v>144</v>
      </c>
      <c r="B50">
        <f>COUNTIF('Shooter Info and Score'!I:I,'Door Prizes'!A50)</f>
        <v>0</v>
      </c>
      <c r="C50">
        <v>1</v>
      </c>
      <c r="D50">
        <f t="shared" si="0"/>
        <v>1</v>
      </c>
    </row>
    <row r="51" spans="1:4">
      <c r="A51" t="s">
        <v>145</v>
      </c>
      <c r="B51">
        <f>COUNTIF('Shooter Info and Score'!I:I,'Door Prizes'!A51)</f>
        <v>0</v>
      </c>
      <c r="C51">
        <v>1</v>
      </c>
      <c r="D51">
        <f t="shared" si="0"/>
        <v>1</v>
      </c>
    </row>
    <row r="52" spans="1:4">
      <c r="A52" t="s">
        <v>146</v>
      </c>
      <c r="B52">
        <f>COUNTIF('Shooter Info and Score'!I:I,'Door Prizes'!A52)</f>
        <v>0</v>
      </c>
      <c r="C52">
        <v>1</v>
      </c>
      <c r="D52">
        <f t="shared" si="0"/>
        <v>1</v>
      </c>
    </row>
    <row r="53" spans="1:4">
      <c r="A53" t="s">
        <v>147</v>
      </c>
      <c r="B53">
        <f>COUNTIF('Shooter Info and Score'!I:I,'Door Prizes'!A53)</f>
        <v>0</v>
      </c>
      <c r="C53">
        <v>1</v>
      </c>
      <c r="D53">
        <f t="shared" si="0"/>
        <v>1</v>
      </c>
    </row>
    <row r="54" spans="1:4">
      <c r="A54" t="s">
        <v>148</v>
      </c>
      <c r="B54">
        <f>COUNTIF('Shooter Info and Score'!I:I,'Door Prizes'!A54)</f>
        <v>0</v>
      </c>
      <c r="C54">
        <v>1</v>
      </c>
      <c r="D54">
        <f t="shared" si="0"/>
        <v>1</v>
      </c>
    </row>
    <row r="55" spans="1:4">
      <c r="A55" t="s">
        <v>149</v>
      </c>
      <c r="B55">
        <f>COUNTIF('Shooter Info and Score'!I:I,'Door Prizes'!A55)</f>
        <v>0</v>
      </c>
      <c r="C55">
        <v>1</v>
      </c>
      <c r="D55">
        <f t="shared" si="0"/>
        <v>1</v>
      </c>
    </row>
    <row r="56" spans="1:4">
      <c r="A56" t="s">
        <v>150</v>
      </c>
      <c r="B56">
        <f>COUNTIF('Shooter Info and Score'!I:I,'Door Prizes'!A56)</f>
        <v>0</v>
      </c>
      <c r="C56">
        <v>1</v>
      </c>
      <c r="D56">
        <f t="shared" si="0"/>
        <v>1</v>
      </c>
    </row>
    <row r="57" spans="1:4">
      <c r="A57" t="s">
        <v>151</v>
      </c>
      <c r="B57">
        <f>COUNTIF('Shooter Info and Score'!I:I,'Door Prizes'!A57)</f>
        <v>0</v>
      </c>
      <c r="C57">
        <v>1</v>
      </c>
      <c r="D57">
        <f t="shared" si="0"/>
        <v>1</v>
      </c>
    </row>
    <row r="58" spans="1:4">
      <c r="A58" t="s">
        <v>152</v>
      </c>
      <c r="B58">
        <f>COUNTIF('Shooter Info and Score'!I:I,'Door Prizes'!A58)</f>
        <v>0</v>
      </c>
      <c r="C58">
        <v>2</v>
      </c>
      <c r="D58">
        <f t="shared" si="0"/>
        <v>2</v>
      </c>
    </row>
    <row r="59" spans="1:4">
      <c r="A59" t="s">
        <v>153</v>
      </c>
      <c r="B59">
        <f>COUNTIF('Shooter Info and Score'!I:I,'Door Prizes'!A59)</f>
        <v>0</v>
      </c>
      <c r="C59">
        <v>1</v>
      </c>
      <c r="D59">
        <f t="shared" si="0"/>
        <v>1</v>
      </c>
    </row>
    <row r="60" spans="1:4">
      <c r="A60" t="s">
        <v>154</v>
      </c>
      <c r="B60">
        <f>COUNTIF('Shooter Info and Score'!I:I,'Door Prizes'!A60)</f>
        <v>0</v>
      </c>
      <c r="C60">
        <v>2</v>
      </c>
      <c r="D60">
        <f t="shared" si="0"/>
        <v>2</v>
      </c>
    </row>
    <row r="61" spans="1:4">
      <c r="A61" t="s">
        <v>155</v>
      </c>
      <c r="B61">
        <f>COUNTIF('Shooter Info and Score'!I:I,'Door Prizes'!A61)</f>
        <v>0</v>
      </c>
      <c r="C61">
        <v>1</v>
      </c>
      <c r="D61">
        <f t="shared" si="0"/>
        <v>1</v>
      </c>
    </row>
    <row r="62" spans="1:4">
      <c r="A62" t="s">
        <v>156</v>
      </c>
      <c r="B62">
        <f>COUNTIF('Shooter Info and Score'!I:I,'Door Prizes'!A62)</f>
        <v>0</v>
      </c>
      <c r="C62">
        <v>1</v>
      </c>
      <c r="D62">
        <f t="shared" si="0"/>
        <v>1</v>
      </c>
    </row>
    <row r="63" spans="1:4">
      <c r="A63" t="s">
        <v>157</v>
      </c>
      <c r="B63">
        <f>COUNTIF('Shooter Info and Score'!I:I,'Door Prizes'!A63)</f>
        <v>0</v>
      </c>
      <c r="C63">
        <v>1</v>
      </c>
      <c r="D63">
        <f t="shared" si="0"/>
        <v>1</v>
      </c>
    </row>
    <row r="64" spans="1:4">
      <c r="A64" t="s">
        <v>158</v>
      </c>
      <c r="B64">
        <f>COUNTIF('Shooter Info and Score'!I:I,'Door Prizes'!A64)</f>
        <v>0</v>
      </c>
      <c r="C64">
        <v>1</v>
      </c>
      <c r="D64">
        <f t="shared" si="0"/>
        <v>1</v>
      </c>
    </row>
    <row r="65" spans="1:4">
      <c r="A65" t="s">
        <v>159</v>
      </c>
      <c r="B65">
        <f>COUNTIF('Shooter Info and Score'!I:I,'Door Prizes'!A65)</f>
        <v>0</v>
      </c>
      <c r="C65">
        <v>1</v>
      </c>
      <c r="D65">
        <f t="shared" si="0"/>
        <v>1</v>
      </c>
    </row>
    <row r="66" spans="1:4">
      <c r="A66" t="s">
        <v>160</v>
      </c>
      <c r="B66">
        <f>COUNTIF('Shooter Info and Score'!I:I,'Door Prizes'!A66)</f>
        <v>0</v>
      </c>
      <c r="C66">
        <v>2</v>
      </c>
      <c r="D66">
        <f t="shared" si="0"/>
        <v>2</v>
      </c>
    </row>
    <row r="67" spans="1:4">
      <c r="A67" t="s">
        <v>161</v>
      </c>
      <c r="B67">
        <f>COUNTIF('Shooter Info and Score'!I:I,'Door Prizes'!A67)</f>
        <v>0</v>
      </c>
      <c r="C67">
        <v>1</v>
      </c>
      <c r="D67">
        <f t="shared" ref="D67:D75" si="1">C67-B67</f>
        <v>1</v>
      </c>
    </row>
    <row r="68" spans="1:4">
      <c r="A68" t="s">
        <v>162</v>
      </c>
      <c r="B68">
        <f>COUNTIF('Shooter Info and Score'!I:I,'Door Prizes'!A68)</f>
        <v>0</v>
      </c>
      <c r="C68">
        <v>2</v>
      </c>
      <c r="D68">
        <f t="shared" si="1"/>
        <v>2</v>
      </c>
    </row>
    <row r="69" spans="1:4">
      <c r="A69" t="s">
        <v>163</v>
      </c>
      <c r="B69">
        <f>COUNTIF('Shooter Info and Score'!I:I,'Door Prizes'!A69)</f>
        <v>0</v>
      </c>
      <c r="C69">
        <v>2</v>
      </c>
      <c r="D69">
        <f t="shared" si="1"/>
        <v>2</v>
      </c>
    </row>
    <row r="70" spans="1:4">
      <c r="A70" t="s">
        <v>164</v>
      </c>
      <c r="B70">
        <f>COUNTIF('Shooter Info and Score'!I:I,'Door Prizes'!A70)</f>
        <v>0</v>
      </c>
      <c r="C70">
        <v>1</v>
      </c>
      <c r="D70">
        <f t="shared" si="1"/>
        <v>1</v>
      </c>
    </row>
    <row r="71" spans="1:4">
      <c r="A71" t="s">
        <v>165</v>
      </c>
      <c r="B71">
        <f>COUNTIF('Shooter Info and Score'!I:I,'Door Prizes'!A71)</f>
        <v>0</v>
      </c>
      <c r="C71">
        <v>1</v>
      </c>
      <c r="D71">
        <f t="shared" si="1"/>
        <v>1</v>
      </c>
    </row>
    <row r="72" spans="1:4">
      <c r="A72" t="s">
        <v>166</v>
      </c>
      <c r="B72">
        <f>COUNTIF('Shooter Info and Score'!I:I,'Door Prizes'!A72)</f>
        <v>0</v>
      </c>
      <c r="C72">
        <v>3</v>
      </c>
      <c r="D72">
        <f t="shared" si="1"/>
        <v>3</v>
      </c>
    </row>
    <row r="73" spans="1:4">
      <c r="A73" t="s">
        <v>167</v>
      </c>
      <c r="B73">
        <f>COUNTIF('Shooter Info and Score'!I:I,'Door Prizes'!A73)</f>
        <v>0</v>
      </c>
      <c r="C73">
        <v>1</v>
      </c>
      <c r="D73">
        <f t="shared" si="1"/>
        <v>1</v>
      </c>
    </row>
    <row r="74" spans="1:4">
      <c r="A74" t="s">
        <v>168</v>
      </c>
      <c r="B74">
        <f>COUNTIF('Shooter Info and Score'!I:I,'Door Prizes'!A74)</f>
        <v>0</v>
      </c>
      <c r="C74">
        <v>2</v>
      </c>
      <c r="D74">
        <f t="shared" si="1"/>
        <v>2</v>
      </c>
    </row>
    <row r="75" spans="1:4">
      <c r="A75" t="s">
        <v>169</v>
      </c>
      <c r="B75">
        <f>COUNTIF('Shooter Info and Score'!I:I,'Door Prizes'!A75)</f>
        <v>0</v>
      </c>
      <c r="C75">
        <v>1</v>
      </c>
      <c r="D75">
        <f t="shared" si="1"/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U292"/>
  <sheetViews>
    <sheetView tabSelected="1" workbookViewId="0">
      <selection activeCell="T27" sqref="T27"/>
    </sheetView>
  </sheetViews>
  <sheetFormatPr defaultColWidth="8.85546875" defaultRowHeight="15"/>
  <cols>
    <col min="1" max="1" width="1.42578125" customWidth="1"/>
    <col min="2" max="2" width="5.28515625" bestFit="1" customWidth="1"/>
    <col min="3" max="3" width="17.42578125" bestFit="1" customWidth="1"/>
    <col min="5" max="5" width="2.42578125" customWidth="1"/>
    <col min="6" max="6" width="5.28515625" bestFit="1" customWidth="1"/>
    <col min="7" max="7" width="23" customWidth="1"/>
    <col min="8" max="8" width="5.85546875" bestFit="1" customWidth="1"/>
    <col min="9" max="9" width="2.42578125" customWidth="1"/>
    <col min="10" max="10" width="5.28515625" bestFit="1" customWidth="1"/>
    <col min="11" max="11" width="19.28515625" customWidth="1"/>
    <col min="13" max="13" width="2.42578125" customWidth="1"/>
    <col min="14" max="14" width="5.28515625" bestFit="1" customWidth="1"/>
    <col min="15" max="15" width="28" bestFit="1" customWidth="1"/>
    <col min="16" max="16" width="11.85546875" customWidth="1"/>
    <col min="17" max="17" width="3" customWidth="1"/>
    <col min="18" max="18" width="2.42578125" customWidth="1"/>
    <col min="19" max="19" width="5.28515625" bestFit="1" customWidth="1"/>
    <col min="20" max="20" width="28" bestFit="1" customWidth="1"/>
  </cols>
  <sheetData>
    <row r="1" spans="2:21" ht="15.75" thickBot="1"/>
    <row r="2" spans="2:21">
      <c r="B2" s="37" t="s">
        <v>470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2:21" ht="15.75" thickBo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1"/>
      <c r="R3" s="41"/>
      <c r="S3" s="41"/>
      <c r="T3" s="41"/>
      <c r="U3" s="43"/>
    </row>
    <row r="4" spans="2:21" ht="21">
      <c r="B4" s="34" t="s">
        <v>177</v>
      </c>
      <c r="C4" s="35"/>
      <c r="D4" s="36"/>
      <c r="E4" s="11"/>
      <c r="F4" s="34" t="s">
        <v>180</v>
      </c>
      <c r="G4" s="35"/>
      <c r="H4" s="36"/>
      <c r="I4" s="11"/>
      <c r="J4" s="34" t="s">
        <v>181</v>
      </c>
      <c r="K4" s="35"/>
      <c r="L4" s="36"/>
      <c r="M4" s="11"/>
      <c r="N4" s="44" t="s">
        <v>182</v>
      </c>
      <c r="O4" s="45"/>
      <c r="P4" s="46"/>
      <c r="Q4" s="11"/>
      <c r="R4" s="11"/>
      <c r="S4" s="34" t="s">
        <v>178</v>
      </c>
      <c r="T4" s="35"/>
      <c r="U4" s="36"/>
    </row>
    <row r="5" spans="2:21">
      <c r="B5" s="6" t="s">
        <v>179</v>
      </c>
      <c r="C5" s="2" t="s">
        <v>1</v>
      </c>
      <c r="D5" s="7" t="s">
        <v>2</v>
      </c>
      <c r="E5" s="3"/>
      <c r="F5" s="6" t="s">
        <v>179</v>
      </c>
      <c r="G5" s="2" t="s">
        <v>1</v>
      </c>
      <c r="H5" s="7" t="s">
        <v>2</v>
      </c>
      <c r="I5" s="3"/>
      <c r="J5" s="6" t="s">
        <v>179</v>
      </c>
      <c r="K5" s="2" t="s">
        <v>1</v>
      </c>
      <c r="L5" s="7" t="s">
        <v>2</v>
      </c>
      <c r="M5" s="3"/>
      <c r="N5" s="15" t="s">
        <v>179</v>
      </c>
      <c r="O5" s="5" t="s">
        <v>10</v>
      </c>
      <c r="P5" s="13" t="s">
        <v>11</v>
      </c>
      <c r="Q5" s="12"/>
      <c r="R5" s="3"/>
      <c r="S5" s="6" t="s">
        <v>179</v>
      </c>
      <c r="T5" s="2" t="s">
        <v>10</v>
      </c>
      <c r="U5" s="7" t="s">
        <v>2</v>
      </c>
    </row>
    <row r="6" spans="2:21">
      <c r="B6" s="6">
        <v>1</v>
      </c>
      <c r="C6" s="2" t="s">
        <v>216</v>
      </c>
      <c r="D6" s="2">
        <v>98</v>
      </c>
      <c r="E6" s="3"/>
      <c r="F6" s="6">
        <v>1</v>
      </c>
      <c r="G6" s="5" t="s">
        <v>381</v>
      </c>
      <c r="H6" s="2">
        <v>96</v>
      </c>
      <c r="I6" s="3"/>
      <c r="J6" s="6">
        <v>1</v>
      </c>
      <c r="K6" s="2" t="s">
        <v>43</v>
      </c>
      <c r="L6" s="2">
        <v>64</v>
      </c>
      <c r="M6" s="3"/>
      <c r="N6" s="18">
        <v>1</v>
      </c>
      <c r="O6" s="2" t="s">
        <v>40</v>
      </c>
      <c r="P6" s="2">
        <v>470</v>
      </c>
      <c r="Q6" s="12"/>
      <c r="R6" s="3"/>
      <c r="S6" s="6">
        <v>1</v>
      </c>
      <c r="T6" s="2" t="s">
        <v>504</v>
      </c>
      <c r="U6" s="2">
        <v>365</v>
      </c>
    </row>
    <row r="7" spans="2:21">
      <c r="B7" s="6">
        <v>2</v>
      </c>
      <c r="C7" s="2" t="s">
        <v>39</v>
      </c>
      <c r="D7" s="2">
        <v>97</v>
      </c>
      <c r="E7" s="3"/>
      <c r="F7" s="6">
        <v>2</v>
      </c>
      <c r="G7" s="5" t="s">
        <v>230</v>
      </c>
      <c r="H7" s="2">
        <v>94</v>
      </c>
      <c r="I7" s="3"/>
      <c r="J7" s="6">
        <v>2</v>
      </c>
      <c r="K7" s="2" t="s">
        <v>289</v>
      </c>
      <c r="L7" s="2">
        <v>61</v>
      </c>
      <c r="M7" s="3"/>
      <c r="N7" s="18">
        <v>2</v>
      </c>
      <c r="O7" s="2" t="s">
        <v>219</v>
      </c>
      <c r="P7" s="2">
        <v>464</v>
      </c>
      <c r="Q7" s="12"/>
      <c r="R7" s="3"/>
      <c r="S7" s="6">
        <v>2</v>
      </c>
      <c r="T7" s="5" t="s">
        <v>513</v>
      </c>
      <c r="U7" s="2">
        <v>352</v>
      </c>
    </row>
    <row r="8" spans="2:21">
      <c r="B8" s="6">
        <v>3</v>
      </c>
      <c r="C8" s="2" t="s">
        <v>461</v>
      </c>
      <c r="D8" s="2">
        <v>96</v>
      </c>
      <c r="E8" s="3"/>
      <c r="F8" s="6">
        <v>3</v>
      </c>
      <c r="G8" s="2" t="s">
        <v>360</v>
      </c>
      <c r="H8" s="2">
        <v>91</v>
      </c>
      <c r="I8" s="3"/>
      <c r="J8" s="6">
        <v>3</v>
      </c>
      <c r="K8" s="31" t="s">
        <v>357</v>
      </c>
      <c r="L8" s="31">
        <v>47</v>
      </c>
      <c r="M8" s="3"/>
      <c r="N8" s="18">
        <v>3</v>
      </c>
      <c r="O8" s="2" t="s">
        <v>486</v>
      </c>
      <c r="P8" s="2">
        <v>455</v>
      </c>
      <c r="Q8" s="12"/>
      <c r="R8" s="3"/>
      <c r="S8" s="6">
        <v>3</v>
      </c>
      <c r="T8" s="5" t="s">
        <v>518</v>
      </c>
      <c r="U8" s="2">
        <v>343</v>
      </c>
    </row>
    <row r="9" spans="2:21" ht="15" customHeight="1">
      <c r="B9" s="6">
        <v>4</v>
      </c>
      <c r="C9" s="2" t="s">
        <v>292</v>
      </c>
      <c r="D9" s="2">
        <v>96</v>
      </c>
      <c r="E9" s="3"/>
      <c r="F9" s="6">
        <v>4</v>
      </c>
      <c r="G9" s="2" t="s">
        <v>31</v>
      </c>
      <c r="H9" s="2">
        <v>90</v>
      </c>
      <c r="I9" s="3"/>
      <c r="J9" s="6">
        <v>4</v>
      </c>
      <c r="K9" s="2" t="s">
        <v>189</v>
      </c>
      <c r="L9" s="2">
        <v>43</v>
      </c>
      <c r="M9" s="3"/>
      <c r="N9" s="18">
        <v>4</v>
      </c>
      <c r="O9" s="2" t="s">
        <v>32</v>
      </c>
      <c r="P9" s="2">
        <v>441</v>
      </c>
      <c r="R9" s="3"/>
      <c r="S9" s="6">
        <v>4</v>
      </c>
      <c r="T9" s="2" t="s">
        <v>229</v>
      </c>
      <c r="U9" s="2">
        <v>301</v>
      </c>
    </row>
    <row r="10" spans="2:21">
      <c r="B10" s="6">
        <v>5</v>
      </c>
      <c r="C10" s="5" t="s">
        <v>381</v>
      </c>
      <c r="D10" s="2">
        <v>96</v>
      </c>
      <c r="E10" s="3"/>
      <c r="F10" s="6">
        <v>5</v>
      </c>
      <c r="G10" s="5" t="s">
        <v>401</v>
      </c>
      <c r="H10" s="2">
        <v>90</v>
      </c>
      <c r="I10" s="3"/>
      <c r="J10" s="6">
        <v>5</v>
      </c>
      <c r="K10" s="2" t="s">
        <v>185</v>
      </c>
      <c r="L10" s="2">
        <v>36</v>
      </c>
      <c r="M10" s="3"/>
      <c r="N10" s="18">
        <v>5</v>
      </c>
      <c r="O10" s="2" t="s">
        <v>186</v>
      </c>
      <c r="P10" s="2">
        <v>431</v>
      </c>
      <c r="Q10" s="16"/>
      <c r="R10" s="3"/>
      <c r="S10" s="6">
        <v>5</v>
      </c>
      <c r="T10" s="2" t="s">
        <v>491</v>
      </c>
      <c r="U10" s="2">
        <v>290</v>
      </c>
    </row>
    <row r="11" spans="2:21">
      <c r="B11" s="6">
        <v>6</v>
      </c>
      <c r="C11" s="2" t="s">
        <v>234</v>
      </c>
      <c r="D11" s="2">
        <v>95</v>
      </c>
      <c r="E11" s="3"/>
      <c r="F11" s="6">
        <v>6</v>
      </c>
      <c r="G11" s="2" t="s">
        <v>72</v>
      </c>
      <c r="H11" s="2">
        <v>89</v>
      </c>
      <c r="I11" s="3"/>
      <c r="J11" s="6">
        <v>6</v>
      </c>
      <c r="K11" s="2" t="s">
        <v>326</v>
      </c>
      <c r="L11" s="2">
        <v>6</v>
      </c>
      <c r="M11" s="3"/>
      <c r="N11" s="18">
        <v>6</v>
      </c>
      <c r="O11" s="2" t="s">
        <v>232</v>
      </c>
      <c r="P11" s="2">
        <v>431</v>
      </c>
      <c r="Q11" s="16"/>
      <c r="R11" s="3"/>
      <c r="S11" s="6">
        <v>6</v>
      </c>
      <c r="T11" s="2" t="s">
        <v>503</v>
      </c>
      <c r="U11" s="2">
        <v>273</v>
      </c>
    </row>
    <row r="12" spans="2:21">
      <c r="B12" s="6">
        <v>7</v>
      </c>
      <c r="C12" s="2" t="s">
        <v>71</v>
      </c>
      <c r="D12" s="2">
        <v>95</v>
      </c>
      <c r="E12" s="3"/>
      <c r="F12" s="6">
        <v>7</v>
      </c>
      <c r="G12" s="2" t="s">
        <v>233</v>
      </c>
      <c r="H12" s="2">
        <v>84</v>
      </c>
      <c r="I12" s="3"/>
      <c r="J12" s="6">
        <v>7</v>
      </c>
      <c r="K12" s="2"/>
      <c r="L12" s="7"/>
      <c r="M12" s="3"/>
      <c r="N12" s="18">
        <v>7</v>
      </c>
      <c r="O12" s="2" t="s">
        <v>489</v>
      </c>
      <c r="P12" s="2">
        <v>427</v>
      </c>
      <c r="Q12" s="16"/>
      <c r="R12" s="3"/>
      <c r="S12" s="6">
        <v>7</v>
      </c>
      <c r="T12" s="2" t="s">
        <v>506</v>
      </c>
      <c r="U12" s="2">
        <v>262</v>
      </c>
    </row>
    <row r="13" spans="2:21">
      <c r="B13" s="6">
        <v>8</v>
      </c>
      <c r="C13" s="2" t="s">
        <v>431</v>
      </c>
      <c r="D13" s="2">
        <v>95</v>
      </c>
      <c r="E13" s="3"/>
      <c r="F13" s="6">
        <v>8</v>
      </c>
      <c r="G13" s="2" t="s">
        <v>362</v>
      </c>
      <c r="H13" s="2">
        <v>80</v>
      </c>
      <c r="I13" s="3"/>
      <c r="J13" s="6">
        <v>8</v>
      </c>
      <c r="K13" s="5"/>
      <c r="L13" s="13"/>
      <c r="M13" s="12"/>
      <c r="N13" s="18">
        <v>8</v>
      </c>
      <c r="O13" s="2" t="s">
        <v>487</v>
      </c>
      <c r="P13" s="2">
        <v>404</v>
      </c>
      <c r="Q13" s="16"/>
      <c r="R13" s="3"/>
      <c r="S13" s="6">
        <v>8</v>
      </c>
      <c r="T13" s="5" t="s">
        <v>514</v>
      </c>
      <c r="U13" s="2">
        <v>255</v>
      </c>
    </row>
    <row r="14" spans="2:21">
      <c r="B14" s="6">
        <v>9</v>
      </c>
      <c r="C14" s="5" t="s">
        <v>248</v>
      </c>
      <c r="D14" s="2">
        <v>95</v>
      </c>
      <c r="E14" s="3"/>
      <c r="F14" s="6">
        <v>9</v>
      </c>
      <c r="G14" s="2" t="s">
        <v>445</v>
      </c>
      <c r="H14" s="2">
        <v>79</v>
      </c>
      <c r="I14" s="3"/>
      <c r="J14" s="6">
        <v>9</v>
      </c>
      <c r="K14" s="2"/>
      <c r="L14" s="7"/>
      <c r="M14" s="3"/>
      <c r="N14" s="18">
        <v>9</v>
      </c>
      <c r="O14" s="2" t="s">
        <v>509</v>
      </c>
      <c r="P14" s="2">
        <v>372</v>
      </c>
      <c r="Q14" s="16"/>
      <c r="R14" s="3"/>
      <c r="S14" s="6">
        <v>9</v>
      </c>
      <c r="T14" s="2" t="s">
        <v>507</v>
      </c>
      <c r="U14" s="2">
        <v>235</v>
      </c>
    </row>
    <row r="15" spans="2:21" ht="15.75" thickBot="1">
      <c r="B15" s="6">
        <v>10</v>
      </c>
      <c r="C15" s="5" t="s">
        <v>230</v>
      </c>
      <c r="D15" s="2">
        <v>94</v>
      </c>
      <c r="E15" s="3"/>
      <c r="F15" s="6">
        <v>10</v>
      </c>
      <c r="G15" s="2" t="s">
        <v>47</v>
      </c>
      <c r="H15" s="2">
        <v>78</v>
      </c>
      <c r="I15" s="3"/>
      <c r="J15" s="8">
        <v>10</v>
      </c>
      <c r="K15" s="9"/>
      <c r="L15" s="10"/>
      <c r="M15" s="3"/>
      <c r="N15" s="18">
        <v>10</v>
      </c>
      <c r="O15" s="5" t="s">
        <v>511</v>
      </c>
      <c r="P15" s="2">
        <v>358</v>
      </c>
      <c r="Q15" s="16"/>
      <c r="R15" s="3"/>
      <c r="S15" s="8">
        <v>10</v>
      </c>
      <c r="T15" s="5" t="s">
        <v>65</v>
      </c>
      <c r="U15" s="2">
        <v>233</v>
      </c>
    </row>
    <row r="16" spans="2:21" ht="15.75" thickBot="1">
      <c r="B16" s="6">
        <v>11</v>
      </c>
      <c r="C16" s="2" t="s">
        <v>307</v>
      </c>
      <c r="D16" s="2">
        <v>94</v>
      </c>
      <c r="E16" s="3"/>
      <c r="F16" s="6">
        <v>11</v>
      </c>
      <c r="G16" s="5" t="s">
        <v>21</v>
      </c>
      <c r="H16" s="2">
        <v>76</v>
      </c>
      <c r="I16" s="3"/>
      <c r="J16" s="3"/>
      <c r="N16" s="21">
        <v>11</v>
      </c>
      <c r="O16" s="5" t="s">
        <v>236</v>
      </c>
      <c r="P16" s="2">
        <v>355</v>
      </c>
      <c r="Q16" s="16"/>
      <c r="R16" s="3"/>
      <c r="S16" s="3"/>
      <c r="T16" s="2" t="s">
        <v>492</v>
      </c>
      <c r="U16" s="2">
        <v>215</v>
      </c>
    </row>
    <row r="17" spans="2:21" ht="44.25" customHeight="1">
      <c r="B17" s="6">
        <v>12</v>
      </c>
      <c r="C17" s="2" t="s">
        <v>215</v>
      </c>
      <c r="D17" s="2">
        <v>93</v>
      </c>
      <c r="E17" s="3"/>
      <c r="F17" s="6">
        <v>12</v>
      </c>
      <c r="G17" s="2" t="s">
        <v>51</v>
      </c>
      <c r="H17" s="2">
        <v>75</v>
      </c>
      <c r="I17" s="3"/>
      <c r="J17" s="3"/>
      <c r="N17" s="22">
        <v>12</v>
      </c>
      <c r="O17" s="5" t="s">
        <v>392</v>
      </c>
      <c r="P17" s="2">
        <v>355</v>
      </c>
      <c r="Q17" s="47"/>
      <c r="R17" s="3"/>
      <c r="S17" s="3"/>
      <c r="T17" s="5" t="s">
        <v>516</v>
      </c>
      <c r="U17" s="2">
        <v>210</v>
      </c>
    </row>
    <row r="18" spans="2:21">
      <c r="B18" s="6">
        <v>13</v>
      </c>
      <c r="C18" s="2" t="s">
        <v>214</v>
      </c>
      <c r="D18" s="2">
        <v>93</v>
      </c>
      <c r="E18" s="3"/>
      <c r="F18" s="6">
        <v>13</v>
      </c>
      <c r="G18" s="5" t="s">
        <v>397</v>
      </c>
      <c r="H18" s="2">
        <v>75</v>
      </c>
      <c r="I18" s="3"/>
      <c r="J18" s="3"/>
      <c r="N18" s="18">
        <v>13</v>
      </c>
      <c r="O18" s="2" t="s">
        <v>26</v>
      </c>
      <c r="P18" s="2">
        <v>347</v>
      </c>
      <c r="Q18" s="48"/>
      <c r="R18" s="3"/>
      <c r="S18" s="3"/>
      <c r="T18" s="2" t="s">
        <v>500</v>
      </c>
      <c r="U18" s="2">
        <v>167</v>
      </c>
    </row>
    <row r="19" spans="2:21">
      <c r="B19" s="6">
        <v>14</v>
      </c>
      <c r="C19" s="2" t="s">
        <v>218</v>
      </c>
      <c r="D19" s="2">
        <v>93</v>
      </c>
      <c r="E19" s="3"/>
      <c r="F19" s="6">
        <v>14</v>
      </c>
      <c r="G19" s="5" t="s">
        <v>447</v>
      </c>
      <c r="H19" s="2">
        <v>74</v>
      </c>
      <c r="I19" s="3"/>
      <c r="J19" s="3"/>
      <c r="N19" s="18">
        <v>14</v>
      </c>
      <c r="O19" s="2" t="s">
        <v>186</v>
      </c>
      <c r="P19" s="2">
        <v>345</v>
      </c>
      <c r="Q19" s="48"/>
      <c r="R19" s="3"/>
      <c r="S19" s="3"/>
      <c r="T19" s="2" t="s">
        <v>497</v>
      </c>
      <c r="U19" s="2">
        <v>163</v>
      </c>
    </row>
    <row r="20" spans="2:21" ht="15" customHeight="1">
      <c r="B20" s="6">
        <v>15</v>
      </c>
      <c r="C20" s="2" t="s">
        <v>460</v>
      </c>
      <c r="D20" s="2">
        <v>92</v>
      </c>
      <c r="E20" s="3"/>
      <c r="F20" s="6">
        <v>15</v>
      </c>
      <c r="G20" s="2" t="s">
        <v>237</v>
      </c>
      <c r="H20" s="2">
        <v>73</v>
      </c>
      <c r="I20" s="3"/>
      <c r="J20" s="3"/>
      <c r="N20" s="18">
        <v>15</v>
      </c>
      <c r="O20" s="2" t="s">
        <v>221</v>
      </c>
      <c r="P20" s="2">
        <v>337</v>
      </c>
      <c r="Q20" s="48"/>
      <c r="R20" s="3"/>
      <c r="S20" s="3"/>
      <c r="T20" s="2" t="s">
        <v>498</v>
      </c>
      <c r="U20" s="2">
        <v>142</v>
      </c>
    </row>
    <row r="21" spans="2:21">
      <c r="B21" s="6">
        <v>16</v>
      </c>
      <c r="C21" s="2" t="s">
        <v>282</v>
      </c>
      <c r="D21" s="2">
        <v>92</v>
      </c>
      <c r="E21" s="3"/>
      <c r="F21" s="6">
        <v>16</v>
      </c>
      <c r="G21" s="5" t="s">
        <v>244</v>
      </c>
      <c r="H21" s="2">
        <v>72</v>
      </c>
      <c r="I21" s="3"/>
      <c r="J21" s="3"/>
      <c r="N21" s="18">
        <v>16</v>
      </c>
      <c r="O21" s="2" t="s">
        <v>228</v>
      </c>
      <c r="P21" s="2">
        <v>330</v>
      </c>
      <c r="Q21" s="48"/>
      <c r="R21" s="3"/>
      <c r="S21" s="3"/>
    </row>
    <row r="22" spans="2:21">
      <c r="B22" s="6">
        <v>17</v>
      </c>
      <c r="C22" s="2" t="s">
        <v>69</v>
      </c>
      <c r="D22" s="2">
        <v>91</v>
      </c>
      <c r="F22" s="6">
        <v>17</v>
      </c>
      <c r="G22" s="5" t="s">
        <v>81</v>
      </c>
      <c r="H22" s="2">
        <v>72</v>
      </c>
      <c r="N22" s="18">
        <v>17</v>
      </c>
      <c r="O22" s="2" t="s">
        <v>80</v>
      </c>
      <c r="P22" s="2">
        <v>328</v>
      </c>
      <c r="Q22" s="48"/>
      <c r="R22" s="3"/>
      <c r="S22" s="3"/>
    </row>
    <row r="23" spans="2:21">
      <c r="B23" s="6">
        <v>18</v>
      </c>
      <c r="C23" s="2" t="s">
        <v>284</v>
      </c>
      <c r="D23" s="2">
        <v>91</v>
      </c>
      <c r="F23" s="6">
        <v>18</v>
      </c>
      <c r="G23" s="5" t="s">
        <v>399</v>
      </c>
      <c r="H23" s="2">
        <v>69</v>
      </c>
      <c r="N23" s="18">
        <v>18</v>
      </c>
      <c r="O23" s="2" t="s">
        <v>62</v>
      </c>
      <c r="P23" s="2">
        <v>326</v>
      </c>
      <c r="Q23" s="48"/>
    </row>
    <row r="24" spans="2:21">
      <c r="B24" s="6">
        <v>19</v>
      </c>
      <c r="C24" s="2" t="s">
        <v>38</v>
      </c>
      <c r="D24" s="2">
        <v>91</v>
      </c>
      <c r="F24" s="6">
        <v>19</v>
      </c>
      <c r="G24" s="2" t="s">
        <v>202</v>
      </c>
      <c r="H24" s="2">
        <v>68</v>
      </c>
      <c r="N24" s="18">
        <v>19</v>
      </c>
      <c r="O24" s="2" t="s">
        <v>371</v>
      </c>
      <c r="P24" s="2">
        <v>320</v>
      </c>
      <c r="Q24" s="48"/>
    </row>
    <row r="25" spans="2:21">
      <c r="B25" s="6">
        <v>20</v>
      </c>
      <c r="C25" s="2" t="s">
        <v>442</v>
      </c>
      <c r="D25" s="2">
        <v>91</v>
      </c>
      <c r="F25" s="6">
        <v>20</v>
      </c>
      <c r="G25" s="2" t="s">
        <v>446</v>
      </c>
      <c r="H25" s="2">
        <v>66</v>
      </c>
      <c r="N25" s="18">
        <v>20</v>
      </c>
      <c r="O25" s="2" t="s">
        <v>311</v>
      </c>
      <c r="P25" s="2">
        <v>315</v>
      </c>
      <c r="Q25" s="48"/>
    </row>
    <row r="26" spans="2:21">
      <c r="B26" s="6">
        <v>21</v>
      </c>
      <c r="C26" s="2" t="s">
        <v>360</v>
      </c>
      <c r="D26" s="2">
        <v>91</v>
      </c>
      <c r="F26" s="6">
        <v>21</v>
      </c>
      <c r="G26" s="2" t="s">
        <v>436</v>
      </c>
      <c r="H26" s="2">
        <v>64</v>
      </c>
      <c r="N26" s="18">
        <v>21</v>
      </c>
      <c r="O26" s="5" t="s">
        <v>510</v>
      </c>
      <c r="P26" s="2">
        <v>311</v>
      </c>
      <c r="Q26" s="48"/>
    </row>
    <row r="27" spans="2:21">
      <c r="B27" s="6">
        <v>22</v>
      </c>
      <c r="C27" s="2" t="s">
        <v>70</v>
      </c>
      <c r="D27" s="2">
        <v>90</v>
      </c>
      <c r="F27" s="6">
        <v>22</v>
      </c>
      <c r="G27" s="5" t="s">
        <v>462</v>
      </c>
      <c r="H27" s="2">
        <v>64</v>
      </c>
      <c r="N27" s="18">
        <v>22</v>
      </c>
      <c r="O27" s="5" t="s">
        <v>515</v>
      </c>
      <c r="P27" s="2">
        <v>311</v>
      </c>
      <c r="Q27" s="48"/>
    </row>
    <row r="28" spans="2:21" ht="15.75" thickBot="1">
      <c r="B28" s="6">
        <v>23</v>
      </c>
      <c r="C28" s="2" t="s">
        <v>286</v>
      </c>
      <c r="D28" s="2">
        <v>90</v>
      </c>
      <c r="F28" s="6">
        <v>23</v>
      </c>
      <c r="G28" s="5" t="s">
        <v>20</v>
      </c>
      <c r="H28" s="2">
        <v>64</v>
      </c>
      <c r="N28" s="19">
        <v>23</v>
      </c>
      <c r="O28" s="2" t="s">
        <v>235</v>
      </c>
      <c r="P28" s="2">
        <v>309</v>
      </c>
      <c r="Q28" s="49"/>
    </row>
    <row r="29" spans="2:21" ht="37.5" customHeight="1">
      <c r="B29" s="6">
        <v>24</v>
      </c>
      <c r="C29" s="2" t="s">
        <v>35</v>
      </c>
      <c r="D29" s="2">
        <v>90</v>
      </c>
      <c r="F29" s="6">
        <v>24</v>
      </c>
      <c r="G29" s="5" t="s">
        <v>448</v>
      </c>
      <c r="H29" s="2">
        <v>63</v>
      </c>
      <c r="N29" s="22">
        <v>24</v>
      </c>
      <c r="O29" s="2" t="s">
        <v>37</v>
      </c>
      <c r="P29" s="2">
        <v>308</v>
      </c>
      <c r="Q29" s="47"/>
    </row>
    <row r="30" spans="2:21">
      <c r="B30" s="6">
        <v>25</v>
      </c>
      <c r="C30" s="2" t="s">
        <v>31</v>
      </c>
      <c r="D30" s="2">
        <v>90</v>
      </c>
      <c r="F30" s="6">
        <v>25</v>
      </c>
      <c r="G30" s="2" t="s">
        <v>366</v>
      </c>
      <c r="H30" s="2">
        <v>62</v>
      </c>
      <c r="N30" s="18">
        <v>25</v>
      </c>
      <c r="O30" s="5" t="s">
        <v>395</v>
      </c>
      <c r="P30" s="2">
        <v>301</v>
      </c>
      <c r="Q30" s="48"/>
    </row>
    <row r="31" spans="2:21" ht="15" customHeight="1">
      <c r="B31" s="6">
        <v>26</v>
      </c>
      <c r="C31" s="5" t="s">
        <v>401</v>
      </c>
      <c r="D31" s="2">
        <v>90</v>
      </c>
      <c r="F31" s="6">
        <v>26</v>
      </c>
      <c r="G31" s="2" t="s">
        <v>367</v>
      </c>
      <c r="H31" s="2">
        <v>62</v>
      </c>
      <c r="N31" s="18">
        <v>26</v>
      </c>
      <c r="O31" s="2" t="s">
        <v>505</v>
      </c>
      <c r="P31" s="2">
        <v>295</v>
      </c>
      <c r="Q31" s="48"/>
    </row>
    <row r="32" spans="2:21">
      <c r="B32" s="6">
        <v>27</v>
      </c>
      <c r="C32" s="4" t="s">
        <v>287</v>
      </c>
      <c r="D32" s="2">
        <v>89</v>
      </c>
      <c r="F32" s="6">
        <v>27</v>
      </c>
      <c r="G32" s="2" t="s">
        <v>278</v>
      </c>
      <c r="H32" s="2">
        <v>61</v>
      </c>
      <c r="N32" s="18">
        <v>27</v>
      </c>
      <c r="O32" s="2" t="s">
        <v>210</v>
      </c>
      <c r="P32" s="2">
        <v>294</v>
      </c>
      <c r="Q32" s="48"/>
    </row>
    <row r="33" spans="2:17">
      <c r="B33" s="6">
        <v>28</v>
      </c>
      <c r="C33" s="2" t="s">
        <v>72</v>
      </c>
      <c r="D33" s="2">
        <v>89</v>
      </c>
      <c r="F33" s="6">
        <v>28</v>
      </c>
      <c r="G33" s="2" t="s">
        <v>257</v>
      </c>
      <c r="H33" s="2">
        <v>60</v>
      </c>
      <c r="N33" s="18">
        <v>28</v>
      </c>
      <c r="O33" s="2" t="s">
        <v>488</v>
      </c>
      <c r="P33" s="2">
        <v>286</v>
      </c>
      <c r="Q33" s="48"/>
    </row>
    <row r="34" spans="2:17">
      <c r="B34" s="6">
        <v>29</v>
      </c>
      <c r="C34" s="2" t="s">
        <v>207</v>
      </c>
      <c r="D34" s="2">
        <v>88</v>
      </c>
      <c r="F34" s="6">
        <v>29</v>
      </c>
      <c r="G34" s="5" t="s">
        <v>396</v>
      </c>
      <c r="H34" s="2">
        <v>60</v>
      </c>
      <c r="N34" s="18">
        <v>29</v>
      </c>
      <c r="O34" s="2" t="s">
        <v>239</v>
      </c>
      <c r="P34" s="2">
        <v>276</v>
      </c>
      <c r="Q34" s="48"/>
    </row>
    <row r="35" spans="2:17">
      <c r="B35" s="6">
        <v>30</v>
      </c>
      <c r="C35" s="2" t="s">
        <v>212</v>
      </c>
      <c r="D35" s="2">
        <v>87</v>
      </c>
      <c r="F35" s="6">
        <v>30</v>
      </c>
      <c r="G35" s="5" t="s">
        <v>52</v>
      </c>
      <c r="H35" s="2">
        <v>58</v>
      </c>
      <c r="N35" s="18">
        <v>30</v>
      </c>
      <c r="O35" s="2" t="s">
        <v>276</v>
      </c>
      <c r="P35" s="2">
        <v>275</v>
      </c>
      <c r="Q35" s="48"/>
    </row>
    <row r="36" spans="2:17">
      <c r="B36" s="6">
        <v>31</v>
      </c>
      <c r="C36" s="2" t="s">
        <v>266</v>
      </c>
      <c r="D36" s="2">
        <v>87</v>
      </c>
      <c r="F36" s="6">
        <v>31</v>
      </c>
      <c r="G36" s="5" t="s">
        <v>384</v>
      </c>
      <c r="H36" s="2">
        <v>58</v>
      </c>
      <c r="N36" s="18">
        <v>31</v>
      </c>
      <c r="O36" s="2" t="s">
        <v>30</v>
      </c>
      <c r="P36" s="2">
        <v>270</v>
      </c>
      <c r="Q36" s="48"/>
    </row>
    <row r="37" spans="2:17">
      <c r="B37" s="6">
        <v>32</v>
      </c>
      <c r="C37" s="2" t="s">
        <v>205</v>
      </c>
      <c r="D37" s="2">
        <v>87</v>
      </c>
      <c r="F37" s="6">
        <v>32</v>
      </c>
      <c r="G37" s="2" t="s">
        <v>188</v>
      </c>
      <c r="H37" s="2">
        <v>57</v>
      </c>
      <c r="N37" s="18">
        <v>32</v>
      </c>
      <c r="O37" s="2" t="s">
        <v>496</v>
      </c>
      <c r="P37" s="2">
        <v>270</v>
      </c>
      <c r="Q37" s="48"/>
    </row>
    <row r="38" spans="2:17">
      <c r="B38" s="6">
        <v>33</v>
      </c>
      <c r="C38" s="2" t="s">
        <v>370</v>
      </c>
      <c r="D38" s="2">
        <v>87</v>
      </c>
      <c r="F38" s="6">
        <v>33</v>
      </c>
      <c r="G38" s="5" t="s">
        <v>379</v>
      </c>
      <c r="H38" s="2">
        <v>57</v>
      </c>
      <c r="N38" s="18">
        <v>33</v>
      </c>
      <c r="O38" s="2" t="s">
        <v>319</v>
      </c>
      <c r="P38" s="2">
        <v>270</v>
      </c>
      <c r="Q38" s="48"/>
    </row>
    <row r="39" spans="2:17">
      <c r="B39" s="6">
        <v>34</v>
      </c>
      <c r="C39" s="2" t="s">
        <v>370</v>
      </c>
      <c r="D39" s="2">
        <v>87</v>
      </c>
      <c r="F39" s="6">
        <v>34</v>
      </c>
      <c r="G39" s="5" t="s">
        <v>469</v>
      </c>
      <c r="H39" s="2">
        <v>56</v>
      </c>
      <c r="N39" s="18">
        <v>34</v>
      </c>
      <c r="O39" s="5" t="s">
        <v>512</v>
      </c>
      <c r="P39" s="2">
        <v>269</v>
      </c>
      <c r="Q39" s="48"/>
    </row>
    <row r="40" spans="2:17" ht="15.75" thickBot="1">
      <c r="B40" s="6">
        <v>35</v>
      </c>
      <c r="C40" s="5" t="s">
        <v>243</v>
      </c>
      <c r="D40" s="2">
        <v>87</v>
      </c>
      <c r="F40" s="6">
        <v>35</v>
      </c>
      <c r="G40" s="2" t="s">
        <v>359</v>
      </c>
      <c r="H40" s="2">
        <v>56</v>
      </c>
      <c r="N40" s="19">
        <v>35</v>
      </c>
      <c r="O40" s="2" t="s">
        <v>508</v>
      </c>
      <c r="P40" s="2">
        <v>264</v>
      </c>
      <c r="Q40" s="49"/>
    </row>
    <row r="41" spans="2:17" ht="36.75" customHeight="1">
      <c r="B41" s="6">
        <v>36</v>
      </c>
      <c r="C41" s="2" t="s">
        <v>254</v>
      </c>
      <c r="D41" s="2">
        <v>86</v>
      </c>
      <c r="F41" s="6">
        <v>36</v>
      </c>
      <c r="G41" s="2" t="s">
        <v>238</v>
      </c>
      <c r="H41" s="2">
        <v>56</v>
      </c>
      <c r="N41" s="23">
        <v>36</v>
      </c>
      <c r="O41" s="5" t="s">
        <v>517</v>
      </c>
      <c r="P41" s="2">
        <v>264</v>
      </c>
      <c r="Q41" s="47"/>
    </row>
    <row r="42" spans="2:17" ht="15" customHeight="1">
      <c r="B42" s="6">
        <v>37</v>
      </c>
      <c r="C42" s="2" t="s">
        <v>42</v>
      </c>
      <c r="D42" s="2">
        <v>85</v>
      </c>
      <c r="F42" s="6">
        <v>37</v>
      </c>
      <c r="G42" s="5" t="s">
        <v>386</v>
      </c>
      <c r="H42" s="2">
        <v>56</v>
      </c>
      <c r="N42" s="24">
        <v>37</v>
      </c>
      <c r="O42" s="2" t="s">
        <v>490</v>
      </c>
      <c r="P42" s="2">
        <v>255</v>
      </c>
      <c r="Q42" s="48"/>
    </row>
    <row r="43" spans="2:17">
      <c r="B43" s="6">
        <v>38</v>
      </c>
      <c r="C43" s="2" t="s">
        <v>204</v>
      </c>
      <c r="D43" s="2">
        <v>85</v>
      </c>
      <c r="F43" s="6">
        <v>38</v>
      </c>
      <c r="G43" s="5" t="s">
        <v>480</v>
      </c>
      <c r="H43" s="2">
        <v>56</v>
      </c>
      <c r="N43" s="24">
        <v>38</v>
      </c>
      <c r="O43" s="2" t="s">
        <v>493</v>
      </c>
      <c r="P43" s="2">
        <v>255</v>
      </c>
      <c r="Q43" s="48"/>
    </row>
    <row r="44" spans="2:17">
      <c r="B44" s="6">
        <v>39</v>
      </c>
      <c r="C44" s="2" t="s">
        <v>440</v>
      </c>
      <c r="D44" s="2">
        <v>85</v>
      </c>
      <c r="F44" s="6">
        <v>39</v>
      </c>
      <c r="G44" s="5" t="s">
        <v>261</v>
      </c>
      <c r="H44" s="5">
        <v>55</v>
      </c>
      <c r="N44" s="24">
        <v>39</v>
      </c>
      <c r="O44" s="5" t="s">
        <v>473</v>
      </c>
      <c r="P44" s="2">
        <v>249</v>
      </c>
      <c r="Q44" s="48"/>
    </row>
    <row r="45" spans="2:17">
      <c r="B45" s="6">
        <v>40</v>
      </c>
      <c r="C45" s="2" t="s">
        <v>291</v>
      </c>
      <c r="D45" s="2">
        <v>85</v>
      </c>
      <c r="F45" s="6">
        <v>40</v>
      </c>
      <c r="G45" s="5" t="s">
        <v>196</v>
      </c>
      <c r="H45" s="2">
        <v>54</v>
      </c>
      <c r="N45" s="24">
        <v>40</v>
      </c>
      <c r="O45" s="2" t="s">
        <v>187</v>
      </c>
      <c r="P45" s="2">
        <v>246</v>
      </c>
      <c r="Q45" s="48"/>
    </row>
    <row r="46" spans="2:17">
      <c r="B46" s="6">
        <v>41</v>
      </c>
      <c r="C46" s="2" t="s">
        <v>33</v>
      </c>
      <c r="D46" s="2">
        <v>85</v>
      </c>
      <c r="F46" s="6">
        <v>41</v>
      </c>
      <c r="G46" s="5" t="s">
        <v>53</v>
      </c>
      <c r="H46" s="2">
        <v>53</v>
      </c>
      <c r="N46" s="24">
        <v>41</v>
      </c>
      <c r="O46" s="2" t="s">
        <v>220</v>
      </c>
      <c r="P46" s="2">
        <v>235</v>
      </c>
      <c r="Q46" s="48"/>
    </row>
    <row r="47" spans="2:17">
      <c r="B47" s="6">
        <v>42</v>
      </c>
      <c r="C47" s="2" t="s">
        <v>293</v>
      </c>
      <c r="D47" s="2">
        <v>85</v>
      </c>
      <c r="F47" s="6">
        <v>42</v>
      </c>
      <c r="G47" s="2" t="s">
        <v>434</v>
      </c>
      <c r="H47" s="2">
        <v>53</v>
      </c>
      <c r="N47" s="24">
        <v>42</v>
      </c>
      <c r="O47" s="2" t="s">
        <v>18</v>
      </c>
      <c r="P47" s="2">
        <v>234</v>
      </c>
      <c r="Q47" s="48"/>
    </row>
    <row r="48" spans="2:17">
      <c r="B48" s="6">
        <v>43</v>
      </c>
      <c r="C48" s="2" t="s">
        <v>465</v>
      </c>
      <c r="D48" s="2">
        <v>85</v>
      </c>
      <c r="F48" s="6">
        <v>43</v>
      </c>
      <c r="G48" s="5" t="s">
        <v>383</v>
      </c>
      <c r="H48" s="2">
        <v>52</v>
      </c>
      <c r="N48" s="24">
        <v>43</v>
      </c>
      <c r="O48" s="2" t="s">
        <v>198</v>
      </c>
      <c r="P48" s="2">
        <v>228</v>
      </c>
      <c r="Q48" s="48"/>
    </row>
    <row r="49" spans="2:17">
      <c r="B49" s="6">
        <v>44</v>
      </c>
      <c r="C49" s="2" t="s">
        <v>233</v>
      </c>
      <c r="D49" s="2">
        <v>84</v>
      </c>
      <c r="F49" s="6">
        <v>44</v>
      </c>
      <c r="G49" s="5" t="s">
        <v>419</v>
      </c>
      <c r="H49" s="2">
        <v>52</v>
      </c>
      <c r="N49" s="24">
        <v>44</v>
      </c>
      <c r="O49" s="5" t="s">
        <v>472</v>
      </c>
      <c r="P49" s="2">
        <v>197</v>
      </c>
      <c r="Q49" s="48"/>
    </row>
    <row r="50" spans="2:17">
      <c r="B50" s="6">
        <v>45</v>
      </c>
      <c r="C50" s="2" t="s">
        <v>450</v>
      </c>
      <c r="D50" s="2">
        <v>84</v>
      </c>
      <c r="F50" s="6">
        <v>45</v>
      </c>
      <c r="G50" s="2" t="s">
        <v>279</v>
      </c>
      <c r="H50" s="2">
        <v>51</v>
      </c>
      <c r="N50" s="24">
        <v>45</v>
      </c>
      <c r="O50" s="5" t="s">
        <v>30</v>
      </c>
      <c r="P50" s="2">
        <v>195</v>
      </c>
      <c r="Q50" s="48"/>
    </row>
    <row r="51" spans="2:17">
      <c r="B51" s="6">
        <v>46</v>
      </c>
      <c r="C51" s="2" t="s">
        <v>451</v>
      </c>
      <c r="D51" s="2">
        <v>84</v>
      </c>
      <c r="F51" s="6">
        <v>46</v>
      </c>
      <c r="G51" s="2" t="s">
        <v>332</v>
      </c>
      <c r="H51" s="2">
        <v>48</v>
      </c>
      <c r="N51" s="24">
        <v>46</v>
      </c>
      <c r="O51" s="2" t="s">
        <v>231</v>
      </c>
      <c r="P51" s="2">
        <v>175</v>
      </c>
      <c r="Q51" s="48"/>
    </row>
    <row r="52" spans="2:17" ht="15.75" thickBot="1">
      <c r="B52" s="6">
        <v>47</v>
      </c>
      <c r="C52" s="5" t="s">
        <v>217</v>
      </c>
      <c r="D52" s="2">
        <v>84</v>
      </c>
      <c r="F52" s="6">
        <v>47</v>
      </c>
      <c r="G52" s="2" t="s">
        <v>363</v>
      </c>
      <c r="H52" s="2">
        <v>48</v>
      </c>
      <c r="N52" s="25">
        <v>47</v>
      </c>
      <c r="O52" s="2" t="s">
        <v>352</v>
      </c>
      <c r="P52" s="2">
        <v>137</v>
      </c>
      <c r="Q52" s="49"/>
    </row>
    <row r="53" spans="2:17" ht="36.75" customHeight="1">
      <c r="B53" s="6">
        <v>48</v>
      </c>
      <c r="C53" s="2" t="s">
        <v>41</v>
      </c>
      <c r="D53" s="2">
        <v>83</v>
      </c>
      <c r="F53" s="6">
        <v>48</v>
      </c>
      <c r="G53" s="31" t="s">
        <v>357</v>
      </c>
      <c r="H53" s="31">
        <v>47</v>
      </c>
      <c r="N53" s="26">
        <v>48</v>
      </c>
      <c r="O53" s="2" t="s">
        <v>499</v>
      </c>
      <c r="P53" s="2">
        <v>136</v>
      </c>
      <c r="Q53" s="47"/>
    </row>
    <row r="54" spans="2:17">
      <c r="B54" s="6">
        <v>49</v>
      </c>
      <c r="C54" s="2" t="s">
        <v>34</v>
      </c>
      <c r="D54" s="2">
        <v>83</v>
      </c>
      <c r="F54" s="6">
        <v>49</v>
      </c>
      <c r="G54" s="5" t="s">
        <v>385</v>
      </c>
      <c r="H54" s="2">
        <v>46</v>
      </c>
      <c r="N54" s="27">
        <v>49</v>
      </c>
      <c r="Q54" s="48"/>
    </row>
    <row r="55" spans="2:17" ht="15.75" thickBot="1">
      <c r="B55" s="6">
        <v>50</v>
      </c>
      <c r="C55" s="2" t="s">
        <v>342</v>
      </c>
      <c r="D55" s="2">
        <v>83</v>
      </c>
      <c r="F55" s="8">
        <v>50</v>
      </c>
      <c r="G55" s="5" t="s">
        <v>398</v>
      </c>
      <c r="H55" s="2">
        <v>46</v>
      </c>
      <c r="N55" s="27">
        <v>50</v>
      </c>
      <c r="O55" s="17"/>
      <c r="P55" s="29"/>
      <c r="Q55" s="48"/>
    </row>
    <row r="56" spans="2:17">
      <c r="B56" s="6">
        <v>51</v>
      </c>
      <c r="C56" s="2" t="s">
        <v>240</v>
      </c>
      <c r="D56" s="2">
        <v>83</v>
      </c>
      <c r="G56" s="5" t="s">
        <v>418</v>
      </c>
      <c r="H56" s="2">
        <v>46</v>
      </c>
      <c r="N56" s="27">
        <v>51</v>
      </c>
      <c r="O56" s="17"/>
      <c r="P56" s="29"/>
      <c r="Q56" s="48"/>
    </row>
    <row r="57" spans="2:17">
      <c r="B57" s="6">
        <v>52</v>
      </c>
      <c r="C57" s="5" t="s">
        <v>378</v>
      </c>
      <c r="D57" s="2">
        <v>83</v>
      </c>
      <c r="G57" s="2" t="s">
        <v>259</v>
      </c>
      <c r="H57" s="2">
        <v>45</v>
      </c>
      <c r="N57" s="27">
        <v>52</v>
      </c>
      <c r="O57" s="17"/>
      <c r="P57" s="29"/>
      <c r="Q57" s="48"/>
    </row>
    <row r="58" spans="2:17">
      <c r="B58" s="6">
        <v>53</v>
      </c>
      <c r="C58" s="2" t="s">
        <v>225</v>
      </c>
      <c r="D58" s="2">
        <v>82</v>
      </c>
      <c r="G58" s="2" t="s">
        <v>251</v>
      </c>
      <c r="H58" s="2">
        <v>43</v>
      </c>
      <c r="N58" s="27">
        <v>53</v>
      </c>
      <c r="O58" s="17"/>
      <c r="P58" s="29"/>
      <c r="Q58" s="48"/>
    </row>
    <row r="59" spans="2:17">
      <c r="B59" s="6">
        <v>54</v>
      </c>
      <c r="C59" s="5" t="s">
        <v>439</v>
      </c>
      <c r="D59" s="2">
        <v>81</v>
      </c>
      <c r="G59" s="2" t="s">
        <v>336</v>
      </c>
      <c r="H59" s="2">
        <v>43</v>
      </c>
      <c r="N59" s="27">
        <v>54</v>
      </c>
      <c r="O59" s="17"/>
      <c r="P59" s="29"/>
      <c r="Q59" s="48"/>
    </row>
    <row r="60" spans="2:17">
      <c r="B60" s="6">
        <v>55</v>
      </c>
      <c r="C60" s="2" t="s">
        <v>294</v>
      </c>
      <c r="D60" s="2">
        <v>81</v>
      </c>
      <c r="G60" s="2" t="s">
        <v>189</v>
      </c>
      <c r="H60" s="2">
        <v>43</v>
      </c>
      <c r="N60" s="27">
        <v>55</v>
      </c>
      <c r="O60" s="17"/>
      <c r="P60" s="29"/>
      <c r="Q60" s="48"/>
    </row>
    <row r="61" spans="2:17">
      <c r="B61" s="6">
        <v>56</v>
      </c>
      <c r="C61" s="5" t="s">
        <v>411</v>
      </c>
      <c r="D61" s="2">
        <v>81</v>
      </c>
      <c r="G61" s="5" t="s">
        <v>403</v>
      </c>
      <c r="H61" s="2">
        <v>43</v>
      </c>
      <c r="N61" s="27">
        <v>56</v>
      </c>
      <c r="O61" s="17"/>
      <c r="P61" s="29"/>
      <c r="Q61" s="48"/>
    </row>
    <row r="62" spans="2:17">
      <c r="B62" s="6">
        <v>57</v>
      </c>
      <c r="C62" s="2" t="s">
        <v>362</v>
      </c>
      <c r="D62" s="2">
        <v>80</v>
      </c>
      <c r="G62" s="2" t="s">
        <v>444</v>
      </c>
      <c r="H62" s="2">
        <v>41</v>
      </c>
      <c r="N62" s="27">
        <v>57</v>
      </c>
      <c r="O62" s="17"/>
      <c r="P62" s="29"/>
      <c r="Q62" s="48"/>
    </row>
    <row r="63" spans="2:17">
      <c r="B63" s="6">
        <v>58</v>
      </c>
      <c r="C63" s="2" t="s">
        <v>432</v>
      </c>
      <c r="D63" s="2">
        <v>80</v>
      </c>
      <c r="G63" s="5" t="s">
        <v>404</v>
      </c>
      <c r="H63" s="2">
        <v>41</v>
      </c>
      <c r="N63" s="27">
        <v>58</v>
      </c>
      <c r="O63" s="17"/>
      <c r="P63" s="29"/>
      <c r="Q63" s="48"/>
    </row>
    <row r="64" spans="2:17" ht="15.75" thickBot="1">
      <c r="B64" s="6">
        <v>59</v>
      </c>
      <c r="C64" s="2" t="s">
        <v>209</v>
      </c>
      <c r="D64" s="2">
        <v>79</v>
      </c>
      <c r="G64" s="5" t="s">
        <v>54</v>
      </c>
      <c r="H64" s="2">
        <v>40</v>
      </c>
      <c r="N64" s="28">
        <v>59</v>
      </c>
      <c r="O64" s="20"/>
      <c r="P64" s="30"/>
      <c r="Q64" s="49"/>
    </row>
    <row r="65" spans="2:14">
      <c r="B65" s="6">
        <v>60</v>
      </c>
      <c r="C65" s="2" t="s">
        <v>445</v>
      </c>
      <c r="D65" s="2">
        <v>79</v>
      </c>
      <c r="G65" s="5" t="s">
        <v>416</v>
      </c>
      <c r="H65" s="2">
        <v>40</v>
      </c>
      <c r="N65" s="3"/>
    </row>
    <row r="66" spans="2:14">
      <c r="B66" s="6">
        <v>61</v>
      </c>
      <c r="C66" s="2" t="s">
        <v>223</v>
      </c>
      <c r="D66" s="2">
        <v>79</v>
      </c>
      <c r="G66" s="2" t="s">
        <v>328</v>
      </c>
      <c r="H66" s="2">
        <v>39</v>
      </c>
      <c r="N66" s="3"/>
    </row>
    <row r="67" spans="2:14">
      <c r="B67" s="6">
        <v>62</v>
      </c>
      <c r="C67" s="2" t="s">
        <v>456</v>
      </c>
      <c r="D67" s="2">
        <v>79</v>
      </c>
      <c r="G67" s="2" t="s">
        <v>327</v>
      </c>
      <c r="H67" s="2">
        <v>37</v>
      </c>
      <c r="N67" s="3"/>
    </row>
    <row r="68" spans="2:14">
      <c r="B68" s="6">
        <v>63</v>
      </c>
      <c r="C68" s="5" t="s">
        <v>23</v>
      </c>
      <c r="D68" s="2">
        <v>79</v>
      </c>
      <c r="G68" s="2" t="s">
        <v>242</v>
      </c>
      <c r="H68" s="2">
        <v>37</v>
      </c>
      <c r="N68" s="3"/>
    </row>
    <row r="69" spans="2:14">
      <c r="B69" s="6">
        <v>64</v>
      </c>
      <c r="C69" s="5" t="s">
        <v>407</v>
      </c>
      <c r="D69" s="2">
        <v>79</v>
      </c>
      <c r="G69" s="2" t="s">
        <v>175</v>
      </c>
      <c r="H69" s="2">
        <v>35</v>
      </c>
      <c r="N69" s="3"/>
    </row>
    <row r="70" spans="2:14">
      <c r="B70" s="6">
        <v>65</v>
      </c>
      <c r="C70" s="2" t="s">
        <v>77</v>
      </c>
      <c r="D70" s="2">
        <v>78</v>
      </c>
      <c r="G70" s="2" t="s">
        <v>262</v>
      </c>
      <c r="H70" s="2">
        <v>35</v>
      </c>
      <c r="N70" s="3"/>
    </row>
    <row r="71" spans="2:14">
      <c r="B71" s="6">
        <v>66</v>
      </c>
      <c r="C71" s="2" t="s">
        <v>47</v>
      </c>
      <c r="D71" s="2">
        <v>78</v>
      </c>
      <c r="G71" s="2" t="s">
        <v>437</v>
      </c>
      <c r="H71" s="2">
        <v>33</v>
      </c>
      <c r="N71" s="3"/>
    </row>
    <row r="72" spans="2:14">
      <c r="B72" s="6">
        <v>67</v>
      </c>
      <c r="C72" s="5" t="s">
        <v>428</v>
      </c>
      <c r="D72" s="2">
        <v>77</v>
      </c>
      <c r="G72" s="2" t="s">
        <v>222</v>
      </c>
      <c r="H72" s="2">
        <v>33</v>
      </c>
      <c r="N72" s="3"/>
    </row>
    <row r="73" spans="2:14">
      <c r="B73" s="6">
        <v>68</v>
      </c>
      <c r="C73" s="2" t="s">
        <v>82</v>
      </c>
      <c r="D73" s="2">
        <v>76</v>
      </c>
      <c r="G73" s="2" t="s">
        <v>258</v>
      </c>
      <c r="H73" s="2">
        <v>33</v>
      </c>
    </row>
    <row r="74" spans="2:14">
      <c r="B74" s="6">
        <v>69</v>
      </c>
      <c r="C74" s="2" t="s">
        <v>466</v>
      </c>
      <c r="D74" s="2">
        <v>76</v>
      </c>
      <c r="G74" s="2" t="s">
        <v>322</v>
      </c>
      <c r="H74" s="2">
        <v>32</v>
      </c>
    </row>
    <row r="75" spans="2:14">
      <c r="B75" s="6">
        <v>70</v>
      </c>
      <c r="C75" s="2" t="s">
        <v>433</v>
      </c>
      <c r="D75" s="2">
        <v>76</v>
      </c>
      <c r="G75" s="2" t="s">
        <v>333</v>
      </c>
      <c r="H75" s="2">
        <v>31</v>
      </c>
    </row>
    <row r="76" spans="2:14">
      <c r="B76" s="6">
        <v>71</v>
      </c>
      <c r="C76" s="5" t="s">
        <v>21</v>
      </c>
      <c r="D76" s="2">
        <v>76</v>
      </c>
      <c r="G76" s="5" t="s">
        <v>405</v>
      </c>
      <c r="H76" s="2">
        <v>31</v>
      </c>
    </row>
    <row r="77" spans="2:14">
      <c r="B77" s="6">
        <v>72</v>
      </c>
      <c r="C77" s="2" t="s">
        <v>57</v>
      </c>
      <c r="D77" s="2">
        <v>75</v>
      </c>
      <c r="G77" s="2" t="s">
        <v>457</v>
      </c>
      <c r="H77" s="2">
        <v>30</v>
      </c>
    </row>
    <row r="78" spans="2:14">
      <c r="B78" s="6">
        <v>73</v>
      </c>
      <c r="C78" s="2" t="s">
        <v>51</v>
      </c>
      <c r="D78" s="2">
        <v>75</v>
      </c>
      <c r="G78" s="2" t="s">
        <v>354</v>
      </c>
      <c r="H78" s="2">
        <v>29</v>
      </c>
    </row>
    <row r="79" spans="2:14">
      <c r="B79" s="6">
        <v>74</v>
      </c>
      <c r="C79" s="5" t="s">
        <v>397</v>
      </c>
      <c r="D79" s="2">
        <v>75</v>
      </c>
      <c r="G79" s="2" t="s">
        <v>355</v>
      </c>
      <c r="H79" s="2">
        <v>27</v>
      </c>
    </row>
    <row r="80" spans="2:14">
      <c r="B80" s="6">
        <v>75</v>
      </c>
      <c r="C80" s="2" t="s">
        <v>298</v>
      </c>
      <c r="D80" s="2">
        <v>74</v>
      </c>
      <c r="G80" s="2" t="s">
        <v>335</v>
      </c>
      <c r="H80" s="2">
        <v>26</v>
      </c>
    </row>
    <row r="81" spans="2:8">
      <c r="B81" s="6">
        <v>76</v>
      </c>
      <c r="C81" s="2" t="s">
        <v>443</v>
      </c>
      <c r="D81" s="2">
        <v>74</v>
      </c>
      <c r="G81" s="2" t="s">
        <v>321</v>
      </c>
      <c r="H81" s="2">
        <v>25</v>
      </c>
    </row>
    <row r="82" spans="2:8">
      <c r="B82" s="6">
        <v>77</v>
      </c>
      <c r="C82" s="5" t="s">
        <v>447</v>
      </c>
      <c r="D82" s="2">
        <v>74</v>
      </c>
      <c r="G82" s="2" t="s">
        <v>324</v>
      </c>
      <c r="H82" s="2">
        <v>25</v>
      </c>
    </row>
    <row r="83" spans="2:8">
      <c r="B83" s="6">
        <v>78</v>
      </c>
      <c r="C83" s="2" t="s">
        <v>310</v>
      </c>
      <c r="D83" s="2">
        <v>73</v>
      </c>
      <c r="G83" s="2" t="s">
        <v>190</v>
      </c>
      <c r="H83" s="2">
        <v>25</v>
      </c>
    </row>
    <row r="84" spans="2:8">
      <c r="B84" s="6">
        <v>79</v>
      </c>
      <c r="C84" s="2" t="s">
        <v>347</v>
      </c>
      <c r="D84" s="2">
        <v>73</v>
      </c>
      <c r="G84" s="2" t="s">
        <v>435</v>
      </c>
      <c r="H84" s="2">
        <v>22</v>
      </c>
    </row>
    <row r="85" spans="2:8">
      <c r="B85" s="6">
        <v>80</v>
      </c>
      <c r="C85" s="2" t="s">
        <v>237</v>
      </c>
      <c r="D85" s="2">
        <v>73</v>
      </c>
      <c r="G85" s="2" t="s">
        <v>191</v>
      </c>
      <c r="H85" s="2">
        <v>21</v>
      </c>
    </row>
    <row r="86" spans="2:8">
      <c r="B86" s="6">
        <v>81</v>
      </c>
      <c r="C86" s="5" t="s">
        <v>377</v>
      </c>
      <c r="D86" s="2">
        <v>73</v>
      </c>
      <c r="G86" s="5" t="s">
        <v>64</v>
      </c>
      <c r="H86" s="2">
        <v>21</v>
      </c>
    </row>
    <row r="87" spans="2:8">
      <c r="B87" s="6">
        <v>82</v>
      </c>
      <c r="C87" s="5" t="s">
        <v>393</v>
      </c>
      <c r="D87" s="2">
        <v>73</v>
      </c>
      <c r="G87" s="2" t="s">
        <v>369</v>
      </c>
      <c r="H87" s="2">
        <v>20</v>
      </c>
    </row>
    <row r="88" spans="2:8">
      <c r="B88" s="6">
        <v>83</v>
      </c>
      <c r="C88" s="2" t="s">
        <v>249</v>
      </c>
      <c r="D88" s="2">
        <v>72</v>
      </c>
      <c r="G88" s="2" t="s">
        <v>323</v>
      </c>
      <c r="H88" s="2">
        <v>18</v>
      </c>
    </row>
    <row r="89" spans="2:8">
      <c r="B89" s="6">
        <v>84</v>
      </c>
      <c r="C89" s="2" t="s">
        <v>249</v>
      </c>
      <c r="D89" s="2">
        <v>72</v>
      </c>
      <c r="G89" s="2" t="s">
        <v>326</v>
      </c>
      <c r="H89" s="2">
        <v>6</v>
      </c>
    </row>
    <row r="90" spans="2:8">
      <c r="B90" s="6">
        <v>85</v>
      </c>
      <c r="C90" s="5" t="s">
        <v>194</v>
      </c>
      <c r="D90" s="2">
        <v>72</v>
      </c>
    </row>
    <row r="91" spans="2:8">
      <c r="B91" s="6">
        <v>86</v>
      </c>
      <c r="C91" s="5" t="s">
        <v>244</v>
      </c>
      <c r="D91" s="2">
        <v>72</v>
      </c>
    </row>
    <row r="92" spans="2:8">
      <c r="B92" s="6">
        <v>87</v>
      </c>
      <c r="C92" s="5" t="s">
        <v>81</v>
      </c>
      <c r="D92" s="2">
        <v>72</v>
      </c>
    </row>
    <row r="93" spans="2:8">
      <c r="B93" s="6">
        <v>88</v>
      </c>
      <c r="C93" s="2" t="s">
        <v>247</v>
      </c>
      <c r="D93" s="2">
        <v>71</v>
      </c>
    </row>
    <row r="94" spans="2:8">
      <c r="B94" s="6">
        <v>89</v>
      </c>
      <c r="C94" s="5" t="s">
        <v>50</v>
      </c>
      <c r="D94" s="2">
        <v>71</v>
      </c>
    </row>
    <row r="95" spans="2:8">
      <c r="B95" s="6">
        <v>90</v>
      </c>
      <c r="C95" s="2" t="s">
        <v>28</v>
      </c>
      <c r="D95" s="2">
        <v>70</v>
      </c>
    </row>
    <row r="96" spans="2:8">
      <c r="B96" s="6">
        <v>91</v>
      </c>
      <c r="C96" s="2" t="s">
        <v>318</v>
      </c>
      <c r="D96" s="2">
        <v>70</v>
      </c>
    </row>
    <row r="97" spans="2:4">
      <c r="B97" s="6">
        <v>92</v>
      </c>
      <c r="C97" s="2" t="s">
        <v>59</v>
      </c>
      <c r="D97" s="2">
        <v>69</v>
      </c>
    </row>
    <row r="98" spans="2:4">
      <c r="B98" s="6">
        <v>93</v>
      </c>
      <c r="C98" s="2" t="s">
        <v>24</v>
      </c>
      <c r="D98" s="2">
        <v>69</v>
      </c>
    </row>
    <row r="99" spans="2:4">
      <c r="B99" s="6">
        <v>94</v>
      </c>
      <c r="C99" s="2" t="s">
        <v>226</v>
      </c>
      <c r="D99" s="2">
        <v>69</v>
      </c>
    </row>
    <row r="100" spans="2:4">
      <c r="B100" s="6">
        <v>95</v>
      </c>
      <c r="C100" s="5" t="s">
        <v>399</v>
      </c>
      <c r="D100" s="2">
        <v>69</v>
      </c>
    </row>
    <row r="101" spans="2:4">
      <c r="B101" s="6">
        <v>96</v>
      </c>
      <c r="C101" s="2" t="s">
        <v>208</v>
      </c>
      <c r="D101" s="2">
        <v>68</v>
      </c>
    </row>
    <row r="102" spans="2:4">
      <c r="B102" s="6">
        <v>97</v>
      </c>
      <c r="C102" s="2" t="s">
        <v>60</v>
      </c>
      <c r="D102" s="2">
        <v>68</v>
      </c>
    </row>
    <row r="103" spans="2:4">
      <c r="B103" s="6">
        <v>98</v>
      </c>
      <c r="C103" s="2" t="s">
        <v>423</v>
      </c>
      <c r="D103" s="2">
        <v>68</v>
      </c>
    </row>
    <row r="104" spans="2:4">
      <c r="B104" s="6">
        <v>99</v>
      </c>
      <c r="C104" s="2" t="s">
        <v>202</v>
      </c>
      <c r="D104" s="2">
        <v>68</v>
      </c>
    </row>
    <row r="105" spans="2:4">
      <c r="B105" s="6">
        <v>100</v>
      </c>
      <c r="C105" s="2" t="s">
        <v>75</v>
      </c>
      <c r="D105" s="2">
        <v>68</v>
      </c>
    </row>
    <row r="106" spans="2:4">
      <c r="B106" s="6">
        <v>101</v>
      </c>
      <c r="C106" s="5" t="s">
        <v>12</v>
      </c>
      <c r="D106" s="2">
        <v>68</v>
      </c>
    </row>
    <row r="107" spans="2:4">
      <c r="B107" s="6">
        <v>102</v>
      </c>
      <c r="C107" s="2" t="s">
        <v>184</v>
      </c>
      <c r="D107" s="2">
        <v>67</v>
      </c>
    </row>
    <row r="108" spans="2:4">
      <c r="B108" s="6">
        <v>103</v>
      </c>
      <c r="C108" s="2" t="s">
        <v>308</v>
      </c>
      <c r="D108" s="2">
        <v>67</v>
      </c>
    </row>
    <row r="109" spans="2:4">
      <c r="B109" s="6">
        <v>104</v>
      </c>
      <c r="C109" s="2" t="s">
        <v>425</v>
      </c>
      <c r="D109" s="2">
        <v>67</v>
      </c>
    </row>
    <row r="110" spans="2:4">
      <c r="B110" s="6">
        <v>105</v>
      </c>
      <c r="C110" s="2" t="s">
        <v>271</v>
      </c>
      <c r="D110" s="2">
        <v>66</v>
      </c>
    </row>
    <row r="111" spans="2:4">
      <c r="B111" s="6">
        <v>106</v>
      </c>
      <c r="C111" s="2" t="s">
        <v>446</v>
      </c>
      <c r="D111" s="2">
        <v>66</v>
      </c>
    </row>
    <row r="112" spans="2:4">
      <c r="B112" s="6">
        <v>107</v>
      </c>
      <c r="C112" s="2" t="s">
        <v>313</v>
      </c>
      <c r="D112" s="2">
        <v>66</v>
      </c>
    </row>
    <row r="113" spans="2:4">
      <c r="B113" s="6">
        <v>108</v>
      </c>
      <c r="C113" s="2" t="s">
        <v>317</v>
      </c>
      <c r="D113" s="2">
        <v>66</v>
      </c>
    </row>
    <row r="114" spans="2:4">
      <c r="B114" s="6">
        <v>109</v>
      </c>
      <c r="C114" s="2" t="s">
        <v>78</v>
      </c>
      <c r="D114" s="2">
        <v>66</v>
      </c>
    </row>
    <row r="115" spans="2:4">
      <c r="B115" s="6">
        <v>110</v>
      </c>
      <c r="C115" s="2" t="s">
        <v>453</v>
      </c>
      <c r="D115" s="2">
        <v>66</v>
      </c>
    </row>
    <row r="116" spans="2:4">
      <c r="B116" s="6">
        <v>111</v>
      </c>
      <c r="C116" s="5" t="s">
        <v>193</v>
      </c>
      <c r="D116" s="2">
        <v>66</v>
      </c>
    </row>
    <row r="117" spans="2:4">
      <c r="B117" s="6">
        <v>112</v>
      </c>
      <c r="C117" s="2" t="s">
        <v>285</v>
      </c>
      <c r="D117" s="2">
        <v>65</v>
      </c>
    </row>
    <row r="118" spans="2:4">
      <c r="B118" s="6">
        <v>113</v>
      </c>
      <c r="C118" s="2" t="s">
        <v>421</v>
      </c>
      <c r="D118" s="2">
        <v>65</v>
      </c>
    </row>
    <row r="119" spans="2:4">
      <c r="B119" s="6">
        <v>114</v>
      </c>
      <c r="C119" s="2" t="s">
        <v>58</v>
      </c>
      <c r="D119" s="2">
        <v>65</v>
      </c>
    </row>
    <row r="120" spans="2:4">
      <c r="B120" s="6">
        <v>115</v>
      </c>
      <c r="C120" s="2" t="s">
        <v>44</v>
      </c>
      <c r="D120" s="2">
        <v>65</v>
      </c>
    </row>
    <row r="121" spans="2:4">
      <c r="B121" s="6">
        <v>116</v>
      </c>
      <c r="C121" s="2" t="s">
        <v>227</v>
      </c>
      <c r="D121" s="2">
        <v>65</v>
      </c>
    </row>
    <row r="122" spans="2:4">
      <c r="B122" s="6">
        <v>117</v>
      </c>
      <c r="C122" s="2" t="s">
        <v>43</v>
      </c>
      <c r="D122" s="2">
        <v>64</v>
      </c>
    </row>
    <row r="123" spans="2:4">
      <c r="B123" s="6">
        <v>118</v>
      </c>
      <c r="C123" s="2" t="s">
        <v>63</v>
      </c>
      <c r="D123" s="2">
        <v>64</v>
      </c>
    </row>
    <row r="124" spans="2:4">
      <c r="B124" s="6">
        <v>119</v>
      </c>
      <c r="C124" s="2" t="s">
        <v>275</v>
      </c>
      <c r="D124" s="2">
        <v>64</v>
      </c>
    </row>
    <row r="125" spans="2:4">
      <c r="B125" s="6">
        <v>120</v>
      </c>
      <c r="C125" s="2" t="s">
        <v>436</v>
      </c>
      <c r="D125" s="2">
        <v>64</v>
      </c>
    </row>
    <row r="126" spans="2:4">
      <c r="B126" s="6">
        <v>121</v>
      </c>
      <c r="C126" s="2" t="s">
        <v>253</v>
      </c>
      <c r="D126" s="2">
        <v>64</v>
      </c>
    </row>
    <row r="127" spans="2:4">
      <c r="B127" s="6">
        <v>122</v>
      </c>
      <c r="C127" s="2" t="s">
        <v>36</v>
      </c>
      <c r="D127" s="2">
        <v>64</v>
      </c>
    </row>
    <row r="128" spans="2:4">
      <c r="B128" s="6">
        <v>123</v>
      </c>
      <c r="C128" s="5" t="s">
        <v>462</v>
      </c>
      <c r="D128" s="2">
        <v>64</v>
      </c>
    </row>
    <row r="129" spans="2:4">
      <c r="B129" s="6">
        <v>124</v>
      </c>
      <c r="C129" s="5" t="s">
        <v>394</v>
      </c>
      <c r="D129" s="2">
        <v>64</v>
      </c>
    </row>
    <row r="130" spans="2:4">
      <c r="B130" s="6">
        <v>125</v>
      </c>
      <c r="C130" s="5" t="s">
        <v>20</v>
      </c>
      <c r="D130" s="2">
        <v>64</v>
      </c>
    </row>
    <row r="131" spans="2:4">
      <c r="B131" s="6">
        <v>126</v>
      </c>
      <c r="C131" s="5" t="s">
        <v>448</v>
      </c>
      <c r="D131" s="2">
        <v>63</v>
      </c>
    </row>
    <row r="132" spans="2:4">
      <c r="B132" s="6">
        <v>127</v>
      </c>
      <c r="C132" s="5" t="s">
        <v>409</v>
      </c>
      <c r="D132" s="2">
        <v>63</v>
      </c>
    </row>
    <row r="133" spans="2:4">
      <c r="B133" s="6">
        <v>128</v>
      </c>
      <c r="C133" s="2" t="s">
        <v>211</v>
      </c>
      <c r="D133" s="2">
        <v>62</v>
      </c>
    </row>
    <row r="134" spans="2:4">
      <c r="B134" s="6">
        <v>129</v>
      </c>
      <c r="C134" s="2" t="s">
        <v>288</v>
      </c>
      <c r="D134" s="2">
        <v>62</v>
      </c>
    </row>
    <row r="135" spans="2:4">
      <c r="B135" s="6">
        <v>130</v>
      </c>
      <c r="C135" s="2" t="s">
        <v>471</v>
      </c>
      <c r="D135" s="2">
        <v>62</v>
      </c>
    </row>
    <row r="136" spans="2:4">
      <c r="B136" s="6">
        <v>131</v>
      </c>
      <c r="C136" s="2" t="s">
        <v>366</v>
      </c>
      <c r="D136" s="2">
        <v>62</v>
      </c>
    </row>
    <row r="137" spans="2:4">
      <c r="B137" s="6">
        <v>132</v>
      </c>
      <c r="C137" s="2" t="s">
        <v>367</v>
      </c>
      <c r="D137" s="2">
        <v>62</v>
      </c>
    </row>
    <row r="138" spans="2:4">
      <c r="B138" s="6">
        <v>133</v>
      </c>
      <c r="C138" s="5" t="s">
        <v>410</v>
      </c>
      <c r="D138" s="2">
        <v>62</v>
      </c>
    </row>
    <row r="139" spans="2:4">
      <c r="B139" s="6">
        <v>134</v>
      </c>
      <c r="C139" s="2" t="s">
        <v>278</v>
      </c>
      <c r="D139" s="2">
        <v>61</v>
      </c>
    </row>
    <row r="140" spans="2:4">
      <c r="B140" s="6">
        <v>135</v>
      </c>
      <c r="C140" s="2" t="s">
        <v>289</v>
      </c>
      <c r="D140" s="2">
        <v>61</v>
      </c>
    </row>
    <row r="141" spans="2:4">
      <c r="B141" s="6">
        <v>136</v>
      </c>
      <c r="C141" s="2" t="s">
        <v>441</v>
      </c>
      <c r="D141" s="2">
        <v>61</v>
      </c>
    </row>
    <row r="142" spans="2:4">
      <c r="B142" s="6">
        <v>137</v>
      </c>
      <c r="C142" s="2" t="s">
        <v>67</v>
      </c>
      <c r="D142" s="2">
        <v>61</v>
      </c>
    </row>
    <row r="143" spans="2:4">
      <c r="B143" s="6">
        <v>138</v>
      </c>
      <c r="C143" s="2" t="s">
        <v>424</v>
      </c>
      <c r="D143" s="2">
        <v>61</v>
      </c>
    </row>
    <row r="144" spans="2:4">
      <c r="B144" s="6">
        <v>139</v>
      </c>
      <c r="C144" s="5" t="s">
        <v>89</v>
      </c>
      <c r="D144" s="2">
        <v>61</v>
      </c>
    </row>
    <row r="145" spans="2:4">
      <c r="B145" s="6">
        <v>140</v>
      </c>
      <c r="C145" s="5" t="s">
        <v>475</v>
      </c>
      <c r="D145" s="2">
        <v>61</v>
      </c>
    </row>
    <row r="146" spans="2:4">
      <c r="B146" s="6">
        <v>141</v>
      </c>
      <c r="C146" s="5" t="s">
        <v>479</v>
      </c>
      <c r="D146" s="2">
        <v>61</v>
      </c>
    </row>
    <row r="147" spans="2:4">
      <c r="B147" s="6">
        <v>142</v>
      </c>
      <c r="C147" s="2" t="s">
        <v>422</v>
      </c>
      <c r="D147" s="2">
        <v>60</v>
      </c>
    </row>
    <row r="148" spans="2:4">
      <c r="B148" s="6">
        <v>143</v>
      </c>
      <c r="C148" s="2" t="s">
        <v>257</v>
      </c>
      <c r="D148" s="2">
        <v>60</v>
      </c>
    </row>
    <row r="149" spans="2:4">
      <c r="B149" s="6">
        <v>144</v>
      </c>
      <c r="C149" s="5" t="s">
        <v>396</v>
      </c>
      <c r="D149" s="2">
        <v>60</v>
      </c>
    </row>
    <row r="150" spans="2:4">
      <c r="B150" s="6">
        <v>145</v>
      </c>
      <c r="C150" s="5" t="s">
        <v>408</v>
      </c>
      <c r="D150" s="2">
        <v>60</v>
      </c>
    </row>
    <row r="151" spans="2:4">
      <c r="B151" s="6">
        <v>146</v>
      </c>
      <c r="C151" s="2" t="s">
        <v>255</v>
      </c>
      <c r="D151" s="2">
        <v>59</v>
      </c>
    </row>
    <row r="152" spans="2:4">
      <c r="B152" s="6">
        <v>147</v>
      </c>
      <c r="C152" s="2" t="s">
        <v>83</v>
      </c>
      <c r="D152" s="2">
        <v>59</v>
      </c>
    </row>
    <row r="153" spans="2:4">
      <c r="B153" s="6">
        <v>148</v>
      </c>
      <c r="C153" s="2" t="s">
        <v>312</v>
      </c>
      <c r="D153" s="2">
        <v>59</v>
      </c>
    </row>
    <row r="154" spans="2:4">
      <c r="B154" s="6">
        <v>149</v>
      </c>
      <c r="C154" s="2" t="s">
        <v>252</v>
      </c>
      <c r="D154" s="2">
        <v>59</v>
      </c>
    </row>
    <row r="155" spans="2:4">
      <c r="B155" s="6">
        <v>150</v>
      </c>
      <c r="C155" s="2" t="s">
        <v>246</v>
      </c>
      <c r="D155" s="2">
        <v>59</v>
      </c>
    </row>
    <row r="156" spans="2:4">
      <c r="B156" s="6">
        <v>151</v>
      </c>
      <c r="C156" s="5" t="s">
        <v>52</v>
      </c>
      <c r="D156" s="2">
        <v>58</v>
      </c>
    </row>
    <row r="157" spans="2:4">
      <c r="B157" s="6">
        <v>152</v>
      </c>
      <c r="C157" s="2" t="s">
        <v>299</v>
      </c>
      <c r="D157" s="2">
        <v>58</v>
      </c>
    </row>
    <row r="158" spans="2:4">
      <c r="B158" s="6">
        <v>153</v>
      </c>
      <c r="C158" s="2" t="s">
        <v>343</v>
      </c>
      <c r="D158" s="2">
        <v>58</v>
      </c>
    </row>
    <row r="159" spans="2:4">
      <c r="B159" s="6">
        <v>154</v>
      </c>
      <c r="C159" s="2" t="s">
        <v>364</v>
      </c>
      <c r="D159" s="2">
        <v>58</v>
      </c>
    </row>
    <row r="160" spans="2:4">
      <c r="B160" s="6">
        <v>155</v>
      </c>
      <c r="C160" s="5" t="s">
        <v>384</v>
      </c>
      <c r="D160" s="2">
        <v>58</v>
      </c>
    </row>
    <row r="161" spans="2:4">
      <c r="B161" s="6">
        <v>156</v>
      </c>
      <c r="C161" s="5" t="s">
        <v>201</v>
      </c>
      <c r="D161" s="5">
        <v>57</v>
      </c>
    </row>
    <row r="162" spans="2:4">
      <c r="B162" s="6">
        <v>157</v>
      </c>
      <c r="C162" s="2" t="s">
        <v>250</v>
      </c>
      <c r="D162" s="2">
        <v>57</v>
      </c>
    </row>
    <row r="163" spans="2:4">
      <c r="B163" s="6">
        <v>158</v>
      </c>
      <c r="C163" s="2" t="s">
        <v>45</v>
      </c>
      <c r="D163" s="2">
        <v>57</v>
      </c>
    </row>
    <row r="164" spans="2:4">
      <c r="B164" s="6">
        <v>159</v>
      </c>
      <c r="C164" s="2" t="s">
        <v>188</v>
      </c>
      <c r="D164" s="2">
        <v>57</v>
      </c>
    </row>
    <row r="165" spans="2:4">
      <c r="B165" s="6">
        <v>160</v>
      </c>
      <c r="C165" s="5" t="s">
        <v>379</v>
      </c>
      <c r="D165" s="2">
        <v>57</v>
      </c>
    </row>
    <row r="166" spans="2:4">
      <c r="B166" s="6">
        <v>161</v>
      </c>
      <c r="C166" s="5" t="s">
        <v>469</v>
      </c>
      <c r="D166" s="2">
        <v>56</v>
      </c>
    </row>
    <row r="167" spans="2:4">
      <c r="B167" s="6">
        <v>162</v>
      </c>
      <c r="C167" s="2" t="s">
        <v>19</v>
      </c>
      <c r="D167" s="2">
        <v>56</v>
      </c>
    </row>
    <row r="168" spans="2:4">
      <c r="B168" s="6">
        <v>163</v>
      </c>
      <c r="C168" s="2" t="s">
        <v>454</v>
      </c>
      <c r="D168" s="2">
        <v>56</v>
      </c>
    </row>
    <row r="169" spans="2:4">
      <c r="B169" s="6">
        <v>164</v>
      </c>
      <c r="C169" s="2" t="s">
        <v>91</v>
      </c>
      <c r="D169" s="2">
        <v>56</v>
      </c>
    </row>
    <row r="170" spans="2:4">
      <c r="B170" s="6">
        <v>165</v>
      </c>
      <c r="C170" s="2" t="s">
        <v>359</v>
      </c>
      <c r="D170" s="2">
        <v>56</v>
      </c>
    </row>
    <row r="171" spans="2:4">
      <c r="B171" s="6">
        <v>166</v>
      </c>
      <c r="C171" s="2" t="s">
        <v>238</v>
      </c>
      <c r="D171" s="2">
        <v>56</v>
      </c>
    </row>
    <row r="172" spans="2:4">
      <c r="B172" s="6">
        <v>167</v>
      </c>
      <c r="C172" s="5" t="s">
        <v>386</v>
      </c>
      <c r="D172" s="2">
        <v>56</v>
      </c>
    </row>
    <row r="173" spans="2:4">
      <c r="B173" s="6">
        <v>168</v>
      </c>
      <c r="C173" s="5" t="s">
        <v>480</v>
      </c>
      <c r="D173" s="2">
        <v>56</v>
      </c>
    </row>
    <row r="174" spans="2:4">
      <c r="B174" s="6">
        <v>169</v>
      </c>
      <c r="C174" s="5" t="s">
        <v>414</v>
      </c>
      <c r="D174" s="2">
        <v>56</v>
      </c>
    </row>
    <row r="175" spans="2:4">
      <c r="B175" s="6">
        <v>170</v>
      </c>
      <c r="C175" s="2" t="s">
        <v>174</v>
      </c>
      <c r="D175" s="2">
        <v>55</v>
      </c>
    </row>
    <row r="176" spans="2:4">
      <c r="B176" s="6">
        <v>171</v>
      </c>
      <c r="C176" s="5" t="s">
        <v>261</v>
      </c>
      <c r="D176" s="5">
        <v>55</v>
      </c>
    </row>
    <row r="177" spans="2:4">
      <c r="B177" s="6">
        <v>172</v>
      </c>
      <c r="C177" s="2" t="s">
        <v>474</v>
      </c>
      <c r="D177" s="2">
        <v>55</v>
      </c>
    </row>
    <row r="178" spans="2:4">
      <c r="B178" s="6">
        <v>173</v>
      </c>
      <c r="C178" s="5" t="s">
        <v>390</v>
      </c>
      <c r="D178" s="2">
        <v>55</v>
      </c>
    </row>
    <row r="179" spans="2:4">
      <c r="B179" s="6">
        <v>174</v>
      </c>
      <c r="C179" s="5" t="s">
        <v>22</v>
      </c>
      <c r="D179" s="2">
        <v>55</v>
      </c>
    </row>
    <row r="180" spans="2:4">
      <c r="B180" s="6">
        <v>175</v>
      </c>
      <c r="C180" s="2" t="s">
        <v>273</v>
      </c>
      <c r="D180" s="2">
        <v>54</v>
      </c>
    </row>
    <row r="181" spans="2:4">
      <c r="B181" s="6">
        <v>176</v>
      </c>
      <c r="C181" s="2" t="s">
        <v>274</v>
      </c>
      <c r="D181" s="2">
        <v>54</v>
      </c>
    </row>
    <row r="182" spans="2:4">
      <c r="B182" s="6">
        <v>177</v>
      </c>
      <c r="C182" s="5" t="s">
        <v>196</v>
      </c>
      <c r="D182" s="2">
        <v>54</v>
      </c>
    </row>
    <row r="183" spans="2:4">
      <c r="B183" s="6">
        <v>178</v>
      </c>
      <c r="C183" s="5" t="s">
        <v>192</v>
      </c>
      <c r="D183" s="2">
        <v>54</v>
      </c>
    </row>
    <row r="184" spans="2:4">
      <c r="B184" s="6">
        <v>179</v>
      </c>
      <c r="C184" s="5" t="s">
        <v>484</v>
      </c>
      <c r="D184" s="2">
        <v>54</v>
      </c>
    </row>
    <row r="185" spans="2:4">
      <c r="B185" s="6">
        <v>180</v>
      </c>
      <c r="C185" s="5" t="s">
        <v>53</v>
      </c>
      <c r="D185" s="2">
        <v>53</v>
      </c>
    </row>
    <row r="186" spans="2:4">
      <c r="B186" s="6">
        <v>181</v>
      </c>
      <c r="C186" s="2" t="s">
        <v>173</v>
      </c>
      <c r="D186" s="2">
        <v>53</v>
      </c>
    </row>
    <row r="187" spans="2:4">
      <c r="B187" s="6">
        <v>182</v>
      </c>
      <c r="C187" s="2" t="s">
        <v>241</v>
      </c>
      <c r="D187" s="2">
        <v>53</v>
      </c>
    </row>
    <row r="188" spans="2:4">
      <c r="B188" s="6">
        <v>183</v>
      </c>
      <c r="C188" s="2" t="s">
        <v>434</v>
      </c>
      <c r="D188" s="2">
        <v>53</v>
      </c>
    </row>
    <row r="189" spans="2:4">
      <c r="B189" s="6">
        <v>184</v>
      </c>
      <c r="C189" s="5" t="s">
        <v>477</v>
      </c>
      <c r="D189" s="2">
        <v>53</v>
      </c>
    </row>
    <row r="190" spans="2:4">
      <c r="B190" s="6">
        <v>185</v>
      </c>
      <c r="C190" s="5" t="s">
        <v>430</v>
      </c>
      <c r="D190" s="2">
        <v>53</v>
      </c>
    </row>
    <row r="191" spans="2:4">
      <c r="B191" s="6">
        <v>186</v>
      </c>
      <c r="C191" s="2" t="s">
        <v>270</v>
      </c>
      <c r="D191" s="2">
        <v>52</v>
      </c>
    </row>
    <row r="192" spans="2:4">
      <c r="B192" s="6">
        <v>187</v>
      </c>
      <c r="C192" s="2" t="s">
        <v>264</v>
      </c>
      <c r="D192" s="2">
        <v>52</v>
      </c>
    </row>
    <row r="193" spans="2:4">
      <c r="B193" s="6">
        <v>188</v>
      </c>
      <c r="C193" s="5" t="s">
        <v>199</v>
      </c>
      <c r="D193" s="5">
        <v>52</v>
      </c>
    </row>
    <row r="194" spans="2:4">
      <c r="B194" s="6">
        <v>189</v>
      </c>
      <c r="C194" s="2" t="s">
        <v>55</v>
      </c>
      <c r="D194" s="2">
        <v>52</v>
      </c>
    </row>
    <row r="195" spans="2:4">
      <c r="B195" s="6">
        <v>190</v>
      </c>
      <c r="C195" s="2" t="s">
        <v>309</v>
      </c>
      <c r="D195" s="2">
        <v>52</v>
      </c>
    </row>
    <row r="196" spans="2:4">
      <c r="B196" s="6">
        <v>191</v>
      </c>
      <c r="C196" s="2" t="s">
        <v>314</v>
      </c>
      <c r="D196" s="2">
        <v>52</v>
      </c>
    </row>
    <row r="197" spans="2:4">
      <c r="B197" s="6">
        <v>192</v>
      </c>
      <c r="C197" s="2" t="s">
        <v>455</v>
      </c>
      <c r="D197" s="2">
        <v>52</v>
      </c>
    </row>
    <row r="198" spans="2:4">
      <c r="B198" s="6">
        <v>193</v>
      </c>
      <c r="C198" s="5" t="s">
        <v>383</v>
      </c>
      <c r="D198" s="2">
        <v>52</v>
      </c>
    </row>
    <row r="199" spans="2:4">
      <c r="B199" s="6">
        <v>194</v>
      </c>
      <c r="C199" s="5" t="s">
        <v>419</v>
      </c>
      <c r="D199" s="2">
        <v>52</v>
      </c>
    </row>
    <row r="200" spans="2:4">
      <c r="B200" s="6">
        <v>195</v>
      </c>
      <c r="C200" s="2" t="s">
        <v>279</v>
      </c>
      <c r="D200" s="2">
        <v>51</v>
      </c>
    </row>
    <row r="201" spans="2:4">
      <c r="B201" s="6">
        <v>196</v>
      </c>
      <c r="C201" s="2" t="s">
        <v>353</v>
      </c>
      <c r="D201" s="2">
        <v>51</v>
      </c>
    </row>
    <row r="202" spans="2:4">
      <c r="B202" s="6">
        <v>197</v>
      </c>
      <c r="C202" s="5" t="s">
        <v>478</v>
      </c>
      <c r="D202" s="2">
        <v>51</v>
      </c>
    </row>
    <row r="203" spans="2:4">
      <c r="B203" s="6">
        <v>198</v>
      </c>
      <c r="C203" s="2" t="s">
        <v>438</v>
      </c>
      <c r="D203" s="2">
        <v>50</v>
      </c>
    </row>
    <row r="204" spans="2:4">
      <c r="B204" s="6">
        <v>199</v>
      </c>
      <c r="C204" s="2" t="s">
        <v>296</v>
      </c>
      <c r="D204" s="2">
        <v>50</v>
      </c>
    </row>
    <row r="205" spans="2:4">
      <c r="B205" s="6">
        <v>200</v>
      </c>
      <c r="C205" s="5" t="s">
        <v>413</v>
      </c>
      <c r="D205" s="2">
        <v>50</v>
      </c>
    </row>
    <row r="206" spans="2:4">
      <c r="B206" s="6">
        <v>201</v>
      </c>
      <c r="C206" s="2" t="s">
        <v>332</v>
      </c>
      <c r="D206" s="2">
        <v>48</v>
      </c>
    </row>
    <row r="207" spans="2:4">
      <c r="B207" s="6">
        <v>202</v>
      </c>
      <c r="C207" s="2" t="s">
        <v>15</v>
      </c>
      <c r="D207" s="2">
        <v>48</v>
      </c>
    </row>
    <row r="208" spans="2:4">
      <c r="B208" s="6">
        <v>203</v>
      </c>
      <c r="C208" s="2" t="s">
        <v>363</v>
      </c>
      <c r="D208" s="2">
        <v>48</v>
      </c>
    </row>
    <row r="209" spans="2:4">
      <c r="B209" s="6">
        <v>204</v>
      </c>
      <c r="C209" s="5" t="s">
        <v>13</v>
      </c>
      <c r="D209" s="2">
        <v>48</v>
      </c>
    </row>
    <row r="210" spans="2:4">
      <c r="B210" s="6">
        <v>205</v>
      </c>
      <c r="C210" s="2" t="s">
        <v>344</v>
      </c>
      <c r="D210" s="2">
        <v>47</v>
      </c>
    </row>
    <row r="211" spans="2:4">
      <c r="B211" s="6">
        <v>206</v>
      </c>
      <c r="C211" s="2" t="s">
        <v>348</v>
      </c>
      <c r="D211" s="2">
        <v>47</v>
      </c>
    </row>
    <row r="212" spans="2:4">
      <c r="B212" s="6">
        <v>207</v>
      </c>
      <c r="C212" s="31" t="s">
        <v>357</v>
      </c>
      <c r="D212" s="31">
        <v>47</v>
      </c>
    </row>
    <row r="213" spans="2:4">
      <c r="B213" s="6">
        <v>208</v>
      </c>
      <c r="C213" s="5" t="s">
        <v>48</v>
      </c>
      <c r="D213" s="2">
        <v>47</v>
      </c>
    </row>
    <row r="214" spans="2:4">
      <c r="B214" s="6">
        <v>209</v>
      </c>
      <c r="C214" s="5" t="s">
        <v>481</v>
      </c>
      <c r="D214" s="2">
        <v>47</v>
      </c>
    </row>
    <row r="215" spans="2:4">
      <c r="B215" s="6">
        <v>210</v>
      </c>
      <c r="C215" s="2" t="s">
        <v>463</v>
      </c>
      <c r="D215" s="2">
        <v>46</v>
      </c>
    </row>
    <row r="216" spans="2:4">
      <c r="B216" s="6">
        <v>211</v>
      </c>
      <c r="C216" s="2" t="s">
        <v>90</v>
      </c>
      <c r="D216" s="2">
        <v>46</v>
      </c>
    </row>
    <row r="217" spans="2:4">
      <c r="B217" s="6">
        <v>212</v>
      </c>
      <c r="C217" s="2" t="s">
        <v>79</v>
      </c>
      <c r="D217" s="2">
        <v>46</v>
      </c>
    </row>
    <row r="218" spans="2:4">
      <c r="B218" s="6">
        <v>213</v>
      </c>
      <c r="C218" s="2" t="s">
        <v>452</v>
      </c>
      <c r="D218" s="2">
        <v>46</v>
      </c>
    </row>
    <row r="219" spans="2:4">
      <c r="B219" s="6">
        <v>214</v>
      </c>
      <c r="C219" s="2" t="s">
        <v>29</v>
      </c>
      <c r="D219" s="2">
        <v>46</v>
      </c>
    </row>
    <row r="220" spans="2:4">
      <c r="B220" s="6">
        <v>215</v>
      </c>
      <c r="C220" s="5" t="s">
        <v>385</v>
      </c>
      <c r="D220" s="2">
        <v>46</v>
      </c>
    </row>
    <row r="221" spans="2:4">
      <c r="B221" s="6">
        <v>216</v>
      </c>
      <c r="C221" s="5" t="s">
        <v>388</v>
      </c>
      <c r="D221" s="2">
        <v>46</v>
      </c>
    </row>
    <row r="222" spans="2:4">
      <c r="B222" s="6">
        <v>217</v>
      </c>
      <c r="C222" s="5" t="s">
        <v>398</v>
      </c>
      <c r="D222" s="2">
        <v>46</v>
      </c>
    </row>
    <row r="223" spans="2:4">
      <c r="B223" s="6">
        <v>218</v>
      </c>
      <c r="C223" s="5" t="s">
        <v>418</v>
      </c>
      <c r="D223" s="2">
        <v>46</v>
      </c>
    </row>
    <row r="224" spans="2:4">
      <c r="B224" s="6">
        <v>219</v>
      </c>
      <c r="C224" s="5" t="s">
        <v>49</v>
      </c>
      <c r="D224" s="2">
        <v>46</v>
      </c>
    </row>
    <row r="225" spans="2:4">
      <c r="B225" s="6">
        <v>220</v>
      </c>
      <c r="C225" s="2" t="s">
        <v>88</v>
      </c>
      <c r="D225" s="2">
        <v>45</v>
      </c>
    </row>
    <row r="226" spans="2:4">
      <c r="B226" s="6">
        <v>221</v>
      </c>
      <c r="C226" s="2" t="s">
        <v>259</v>
      </c>
      <c r="D226" s="2">
        <v>45</v>
      </c>
    </row>
    <row r="227" spans="2:4">
      <c r="B227" s="6">
        <v>222</v>
      </c>
      <c r="C227" s="5" t="s">
        <v>427</v>
      </c>
      <c r="D227" s="2">
        <v>45</v>
      </c>
    </row>
    <row r="228" spans="2:4">
      <c r="B228" s="6">
        <v>223</v>
      </c>
      <c r="C228" s="2" t="s">
        <v>277</v>
      </c>
      <c r="D228" s="2">
        <v>44</v>
      </c>
    </row>
    <row r="229" spans="2:4">
      <c r="B229" s="6">
        <v>224</v>
      </c>
      <c r="C229" s="2" t="s">
        <v>68</v>
      </c>
      <c r="D229" s="2">
        <v>44</v>
      </c>
    </row>
    <row r="230" spans="2:4">
      <c r="B230" s="6">
        <v>225</v>
      </c>
      <c r="C230" s="5" t="s">
        <v>483</v>
      </c>
      <c r="D230" s="2">
        <v>44</v>
      </c>
    </row>
    <row r="231" spans="2:4">
      <c r="B231" s="6">
        <v>226</v>
      </c>
      <c r="C231" s="2" t="s">
        <v>464</v>
      </c>
      <c r="D231" s="2">
        <v>43</v>
      </c>
    </row>
    <row r="232" spans="2:4">
      <c r="B232" s="6">
        <v>227</v>
      </c>
      <c r="C232" s="2" t="s">
        <v>300</v>
      </c>
      <c r="D232" s="2">
        <v>43</v>
      </c>
    </row>
    <row r="233" spans="2:4">
      <c r="B233" s="6">
        <v>228</v>
      </c>
      <c r="C233" s="2" t="s">
        <v>251</v>
      </c>
      <c r="D233" s="2">
        <v>43</v>
      </c>
    </row>
    <row r="234" spans="2:4">
      <c r="B234" s="6">
        <v>229</v>
      </c>
      <c r="C234" s="2" t="s">
        <v>336</v>
      </c>
      <c r="D234" s="2">
        <v>43</v>
      </c>
    </row>
    <row r="235" spans="2:4">
      <c r="B235" s="6">
        <v>230</v>
      </c>
      <c r="C235" s="2" t="s">
        <v>256</v>
      </c>
      <c r="D235" s="2">
        <v>43</v>
      </c>
    </row>
    <row r="236" spans="2:4" ht="15.75" thickBot="1">
      <c r="B236" s="8">
        <v>231</v>
      </c>
      <c r="C236" s="2" t="s">
        <v>189</v>
      </c>
      <c r="D236" s="2">
        <v>43</v>
      </c>
    </row>
    <row r="237" spans="2:4">
      <c r="C237" s="5" t="s">
        <v>476</v>
      </c>
      <c r="D237" s="2">
        <v>43</v>
      </c>
    </row>
    <row r="238" spans="2:4">
      <c r="C238" s="5" t="s">
        <v>403</v>
      </c>
      <c r="D238" s="2">
        <v>43</v>
      </c>
    </row>
    <row r="239" spans="2:4">
      <c r="C239" s="5" t="s">
        <v>429</v>
      </c>
      <c r="D239" s="2">
        <v>43</v>
      </c>
    </row>
    <row r="240" spans="2:4">
      <c r="C240" s="2" t="s">
        <v>27</v>
      </c>
      <c r="D240" s="2">
        <v>42</v>
      </c>
    </row>
    <row r="241" spans="3:4">
      <c r="C241" s="2" t="s">
        <v>331</v>
      </c>
      <c r="D241" s="2">
        <v>42</v>
      </c>
    </row>
    <row r="242" spans="3:4">
      <c r="C242" s="2" t="s">
        <v>444</v>
      </c>
      <c r="D242" s="2">
        <v>41</v>
      </c>
    </row>
    <row r="243" spans="3:4">
      <c r="C243" s="5" t="s">
        <v>404</v>
      </c>
      <c r="D243" s="2">
        <v>41</v>
      </c>
    </row>
    <row r="244" spans="3:4">
      <c r="C244" s="5" t="s">
        <v>485</v>
      </c>
      <c r="D244" s="2">
        <v>41</v>
      </c>
    </row>
    <row r="245" spans="3:4">
      <c r="C245" s="5" t="s">
        <v>54</v>
      </c>
      <c r="D245" s="2">
        <v>40</v>
      </c>
    </row>
    <row r="246" spans="3:4">
      <c r="C246" s="2" t="s">
        <v>203</v>
      </c>
      <c r="D246" s="2">
        <v>40</v>
      </c>
    </row>
    <row r="247" spans="3:4">
      <c r="C247" s="5" t="s">
        <v>459</v>
      </c>
      <c r="D247" s="2">
        <v>40</v>
      </c>
    </row>
    <row r="248" spans="3:4">
      <c r="C248" s="5" t="s">
        <v>416</v>
      </c>
      <c r="D248" s="2">
        <v>40</v>
      </c>
    </row>
    <row r="249" spans="3:4">
      <c r="C249" s="2" t="s">
        <v>328</v>
      </c>
      <c r="D249" s="2">
        <v>39</v>
      </c>
    </row>
    <row r="250" spans="3:4">
      <c r="C250" s="2" t="s">
        <v>61</v>
      </c>
      <c r="D250" s="2">
        <v>39</v>
      </c>
    </row>
    <row r="251" spans="3:4">
      <c r="C251" s="2" t="s">
        <v>340</v>
      </c>
      <c r="D251" s="2">
        <v>38</v>
      </c>
    </row>
    <row r="252" spans="3:4">
      <c r="C252" s="2" t="s">
        <v>374</v>
      </c>
      <c r="D252" s="2">
        <v>38</v>
      </c>
    </row>
    <row r="253" spans="3:4">
      <c r="C253" s="2" t="s">
        <v>327</v>
      </c>
      <c r="D253" s="2">
        <v>37</v>
      </c>
    </row>
    <row r="254" spans="3:4">
      <c r="C254" s="2" t="s">
        <v>242</v>
      </c>
      <c r="D254" s="2">
        <v>37</v>
      </c>
    </row>
    <row r="255" spans="3:4">
      <c r="C255" s="2" t="s">
        <v>185</v>
      </c>
      <c r="D255" s="2">
        <v>36</v>
      </c>
    </row>
    <row r="256" spans="3:4">
      <c r="C256" s="2" t="s">
        <v>176</v>
      </c>
      <c r="D256" s="2">
        <v>35</v>
      </c>
    </row>
    <row r="257" spans="3:4">
      <c r="C257" s="2" t="s">
        <v>175</v>
      </c>
      <c r="D257" s="2">
        <v>35</v>
      </c>
    </row>
    <row r="258" spans="3:4">
      <c r="C258" s="2" t="s">
        <v>262</v>
      </c>
      <c r="D258" s="2">
        <v>35</v>
      </c>
    </row>
    <row r="259" spans="3:4">
      <c r="C259" s="2" t="s">
        <v>339</v>
      </c>
      <c r="D259" s="2">
        <v>35</v>
      </c>
    </row>
    <row r="260" spans="3:4">
      <c r="C260" s="2" t="s">
        <v>479</v>
      </c>
      <c r="D260" s="2">
        <v>35</v>
      </c>
    </row>
    <row r="261" spans="3:4">
      <c r="C261" s="2" t="s">
        <v>66</v>
      </c>
      <c r="D261" s="2">
        <v>34</v>
      </c>
    </row>
    <row r="262" spans="3:4">
      <c r="C262" s="2" t="s">
        <v>319</v>
      </c>
      <c r="D262" s="2">
        <v>34</v>
      </c>
    </row>
    <row r="263" spans="3:4">
      <c r="C263" s="2" t="s">
        <v>437</v>
      </c>
      <c r="D263" s="2">
        <v>33</v>
      </c>
    </row>
    <row r="264" spans="3:4">
      <c r="C264" s="2" t="s">
        <v>222</v>
      </c>
      <c r="D264" s="2">
        <v>33</v>
      </c>
    </row>
    <row r="265" spans="3:4">
      <c r="C265" s="2" t="s">
        <v>467</v>
      </c>
      <c r="D265" s="2">
        <v>33</v>
      </c>
    </row>
    <row r="266" spans="3:4">
      <c r="C266" s="2" t="s">
        <v>258</v>
      </c>
      <c r="D266" s="2">
        <v>33</v>
      </c>
    </row>
    <row r="267" spans="3:4">
      <c r="C267" s="2" t="s">
        <v>322</v>
      </c>
      <c r="D267" s="2">
        <v>32</v>
      </c>
    </row>
    <row r="268" spans="3:4">
      <c r="C268" s="2" t="s">
        <v>333</v>
      </c>
      <c r="D268" s="2">
        <v>31</v>
      </c>
    </row>
    <row r="269" spans="3:4">
      <c r="C269" s="5" t="s">
        <v>405</v>
      </c>
      <c r="D269" s="2">
        <v>31</v>
      </c>
    </row>
    <row r="270" spans="3:4">
      <c r="C270" s="2" t="s">
        <v>301</v>
      </c>
      <c r="D270" s="2">
        <v>30</v>
      </c>
    </row>
    <row r="271" spans="3:4">
      <c r="C271" s="2" t="s">
        <v>457</v>
      </c>
      <c r="D271" s="2">
        <v>30</v>
      </c>
    </row>
    <row r="272" spans="3:4">
      <c r="C272" s="2" t="s">
        <v>351</v>
      </c>
      <c r="D272" s="2">
        <v>30</v>
      </c>
    </row>
    <row r="273" spans="3:4">
      <c r="C273" s="5" t="s">
        <v>200</v>
      </c>
      <c r="D273" s="5">
        <v>29</v>
      </c>
    </row>
    <row r="274" spans="3:4">
      <c r="C274" s="2" t="s">
        <v>449</v>
      </c>
      <c r="D274" s="2">
        <v>29</v>
      </c>
    </row>
    <row r="275" spans="3:4">
      <c r="C275" s="2" t="s">
        <v>354</v>
      </c>
      <c r="D275" s="2">
        <v>29</v>
      </c>
    </row>
    <row r="276" spans="3:4">
      <c r="C276" s="2" t="s">
        <v>355</v>
      </c>
      <c r="D276" s="2">
        <v>27</v>
      </c>
    </row>
    <row r="277" spans="3:4">
      <c r="C277" s="2" t="s">
        <v>335</v>
      </c>
      <c r="D277" s="2">
        <v>26</v>
      </c>
    </row>
    <row r="278" spans="3:4">
      <c r="C278" s="2" t="s">
        <v>468</v>
      </c>
      <c r="D278" s="2">
        <v>26</v>
      </c>
    </row>
    <row r="279" spans="3:4">
      <c r="C279" s="2" t="s">
        <v>321</v>
      </c>
      <c r="D279" s="2">
        <v>25</v>
      </c>
    </row>
    <row r="280" spans="3:4">
      <c r="C280" s="2" t="s">
        <v>324</v>
      </c>
      <c r="D280" s="2">
        <v>25</v>
      </c>
    </row>
    <row r="281" spans="3:4">
      <c r="C281" s="2" t="s">
        <v>190</v>
      </c>
      <c r="D281" s="2">
        <v>25</v>
      </c>
    </row>
    <row r="282" spans="3:4">
      <c r="C282" s="5" t="s">
        <v>373</v>
      </c>
      <c r="D282" s="5">
        <v>25</v>
      </c>
    </row>
    <row r="283" spans="3:4">
      <c r="C283" s="5" t="s">
        <v>482</v>
      </c>
      <c r="D283" s="2">
        <v>23</v>
      </c>
    </row>
    <row r="284" spans="3:4">
      <c r="C284" s="2" t="s">
        <v>435</v>
      </c>
      <c r="D284" s="2">
        <v>22</v>
      </c>
    </row>
    <row r="285" spans="3:4">
      <c r="C285" s="2" t="s">
        <v>191</v>
      </c>
      <c r="D285" s="2">
        <v>21</v>
      </c>
    </row>
    <row r="286" spans="3:4">
      <c r="C286" s="2" t="s">
        <v>16</v>
      </c>
      <c r="D286" s="2">
        <v>21</v>
      </c>
    </row>
    <row r="287" spans="3:4">
      <c r="C287" s="5" t="s">
        <v>64</v>
      </c>
      <c r="D287" s="2">
        <v>21</v>
      </c>
    </row>
    <row r="288" spans="3:4">
      <c r="C288" s="2" t="s">
        <v>369</v>
      </c>
      <c r="D288" s="2">
        <v>20</v>
      </c>
    </row>
    <row r="289" spans="3:4">
      <c r="C289" s="2" t="s">
        <v>323</v>
      </c>
      <c r="D289" s="2">
        <v>18</v>
      </c>
    </row>
    <row r="290" spans="3:4">
      <c r="C290" s="5" t="s">
        <v>391</v>
      </c>
      <c r="D290" s="2">
        <v>13</v>
      </c>
    </row>
    <row r="291" spans="3:4">
      <c r="C291" s="5" t="s">
        <v>412</v>
      </c>
      <c r="D291" s="2">
        <v>8</v>
      </c>
    </row>
    <row r="292" spans="3:4">
      <c r="C292" s="2" t="s">
        <v>326</v>
      </c>
      <c r="D292" s="2">
        <v>6</v>
      </c>
    </row>
  </sheetData>
  <mergeCells count="10">
    <mergeCell ref="Q29:Q40"/>
    <mergeCell ref="Q41:Q52"/>
    <mergeCell ref="Q53:Q64"/>
    <mergeCell ref="S4:U4"/>
    <mergeCell ref="B2:U3"/>
    <mergeCell ref="B4:D4"/>
    <mergeCell ref="F4:H4"/>
    <mergeCell ref="J4:L4"/>
    <mergeCell ref="N4:P4"/>
    <mergeCell ref="Q17:Q28"/>
  </mergeCells>
  <conditionalFormatting sqref="D6:D179">
    <cfRule type="cellIs" dxfId="26" priority="21" operator="equal">
      <formula>0</formula>
    </cfRule>
    <cfRule type="top10" dxfId="25" priority="22" rank="1"/>
    <cfRule type="top10" dxfId="24" priority="23" rank="10"/>
  </conditionalFormatting>
  <conditionalFormatting sqref="C6:C179">
    <cfRule type="duplicateValues" dxfId="23" priority="24"/>
  </conditionalFormatting>
  <conditionalFormatting sqref="D180:D292">
    <cfRule type="cellIs" dxfId="22" priority="17" operator="equal">
      <formula>0</formula>
    </cfRule>
    <cfRule type="top10" dxfId="21" priority="18" rank="1"/>
    <cfRule type="top10" dxfId="20" priority="19" rank="10"/>
  </conditionalFormatting>
  <conditionalFormatting sqref="C180:C292">
    <cfRule type="duplicateValues" dxfId="19" priority="20"/>
  </conditionalFormatting>
  <conditionalFormatting sqref="H6:H44">
    <cfRule type="cellIs" dxfId="18" priority="13" operator="equal">
      <formula>0</formula>
    </cfRule>
    <cfRule type="top10" dxfId="17" priority="14" rank="1"/>
    <cfRule type="top10" dxfId="16" priority="15" rank="10"/>
  </conditionalFormatting>
  <conditionalFormatting sqref="G6:G44">
    <cfRule type="duplicateValues" dxfId="15" priority="16"/>
  </conditionalFormatting>
  <conditionalFormatting sqref="H45:H89">
    <cfRule type="cellIs" dxfId="14" priority="9" operator="equal">
      <formula>0</formula>
    </cfRule>
    <cfRule type="top10" dxfId="13" priority="10" rank="1"/>
    <cfRule type="top10" dxfId="12" priority="11" rank="10"/>
  </conditionalFormatting>
  <conditionalFormatting sqref="G45:G89">
    <cfRule type="duplicateValues" dxfId="11" priority="12"/>
  </conditionalFormatting>
  <conditionalFormatting sqref="L6:L7">
    <cfRule type="cellIs" dxfId="10" priority="5" operator="equal">
      <formula>0</formula>
    </cfRule>
    <cfRule type="top10" dxfId="9" priority="6" rank="1"/>
    <cfRule type="top10" dxfId="8" priority="7" rank="10"/>
  </conditionalFormatting>
  <conditionalFormatting sqref="K6:K7">
    <cfRule type="duplicateValues" dxfId="7" priority="8"/>
  </conditionalFormatting>
  <conditionalFormatting sqref="L8:L11">
    <cfRule type="cellIs" dxfId="6" priority="1" operator="equal">
      <formula>0</formula>
    </cfRule>
    <cfRule type="top10" dxfId="5" priority="2" rank="1"/>
    <cfRule type="top10" dxfId="4" priority="3" rank="10"/>
  </conditionalFormatting>
  <conditionalFormatting sqref="K8:K11">
    <cfRule type="duplicateValues" dxfId="3" priority="4"/>
  </conditionalFormatting>
  <pageMargins left="0.7" right="0.7" top="0.75" bottom="0.75" header="0.3" footer="0.3"/>
  <pageSetup scale="61" fitToHeight="0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Shooter Info and Score</vt:lpstr>
      <vt:lpstr>Team Info and Scoring</vt:lpstr>
      <vt:lpstr>Door Prizes</vt:lpstr>
      <vt:lpstr>Overall</vt:lpstr>
    </vt:vector>
  </TitlesOfParts>
  <Company>Aeroxchange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Jonathan</cp:lastModifiedBy>
  <cp:lastPrinted>2014-05-05T17:13:34Z</cp:lastPrinted>
  <dcterms:created xsi:type="dcterms:W3CDTF">2012-04-23T14:42:05Z</dcterms:created>
  <dcterms:modified xsi:type="dcterms:W3CDTF">2014-05-06T13:22:30Z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1</vt:i4>
  </property>
  <property fmtid="{D5CDD505-2E9C-101B-9397-08002B2CF9AE}" pid="3" name="lqmsess">
    <vt:lpwstr>606911be-5f9b-4295-8aa7-98708f5e621e</vt:lpwstr>
  </property>
</Properties>
</file>